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270" yWindow="-150" windowWidth="15360" windowHeight="8730"/>
  </bookViews>
  <sheets>
    <sheet name="ฉ.1" sheetId="7" r:id="rId1"/>
  </sheets>
  <definedNames>
    <definedName name="add">#REF!</definedName>
    <definedName name="addr" localSheetId="0">ฉ.1!$D$7</definedName>
    <definedName name="ADDR2" localSheetId="0">ฉ.1!$D$17</definedName>
    <definedName name="ADDR3">ฉ.1!$D$12</definedName>
    <definedName name="BRANCH" localSheetId="0">ฉ.1!$I$7</definedName>
    <definedName name="BRANCH2" localSheetId="0">ฉ.1!$I$17</definedName>
    <definedName name="date" localSheetId="0">ฉ.1!$H$25:$H$42</definedName>
    <definedName name="date">#REF!</definedName>
    <definedName name="name" localSheetId="0">ฉ.1!$D$5</definedName>
    <definedName name="name">#REF!</definedName>
    <definedName name="name2" localSheetId="0">ฉ.1!$D$15</definedName>
    <definedName name="name3">ฉ.1!$D$10</definedName>
    <definedName name="no">#REF!</definedName>
    <definedName name="no.">#REF!</definedName>
    <definedName name="TAXID" localSheetId="0">ฉ.1!$I$5</definedName>
    <definedName name="TAXID2">ฉ.1!$I$15</definedName>
    <definedName name="TAXID3">ฉ.1!$I$10</definedName>
    <definedName name="จำนวน" localSheetId="0">ฉ.1!$I$25:$I$42</definedName>
    <definedName name="จำนวน">#REF!</definedName>
    <definedName name="ชื่อ">#REF!</definedName>
    <definedName name="ที่อยู่">#REF!</definedName>
    <definedName name="ที่อยู่1">#REF!</definedName>
    <definedName name="ภาษี" localSheetId="0">ฉ.1!$K$25:$K$42</definedName>
    <definedName name="ภาษี">#REF!</definedName>
  </definedNames>
  <calcPr calcId="145621"/>
</workbook>
</file>

<file path=xl/calcChain.xml><?xml version="1.0" encoding="utf-8"?>
<calcChain xmlns="http://schemas.openxmlformats.org/spreadsheetml/2006/main">
  <c r="K41" i="7" l="1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59" i="7"/>
  <c r="K116" i="7"/>
  <c r="K115" i="7"/>
  <c r="D125" i="7"/>
  <c r="D69" i="7"/>
  <c r="D123" i="7"/>
  <c r="I123" i="7"/>
  <c r="I67" i="7"/>
  <c r="D67" i="7"/>
  <c r="D72" i="7"/>
  <c r="I72" i="7"/>
  <c r="D74" i="7"/>
  <c r="D130" i="7" l="1"/>
  <c r="D128" i="7"/>
  <c r="D120" i="7"/>
  <c r="D118" i="7"/>
  <c r="D64" i="7"/>
  <c r="D62" i="7"/>
  <c r="I128" i="7"/>
  <c r="I118" i="7"/>
  <c r="I62" i="7"/>
  <c r="K60" i="7" l="1"/>
  <c r="I99" i="7" l="1"/>
  <c r="I155" i="7" s="1"/>
  <c r="H99" i="7"/>
  <c r="H155" i="7" s="1"/>
  <c r="I98" i="7"/>
  <c r="I154" i="7" s="1"/>
  <c r="H98" i="7"/>
  <c r="H154" i="7" s="1"/>
  <c r="I97" i="7"/>
  <c r="I153" i="7" s="1"/>
  <c r="H97" i="7"/>
  <c r="H153" i="7" s="1"/>
  <c r="I96" i="7"/>
  <c r="I152" i="7" s="1"/>
  <c r="H96" i="7"/>
  <c r="H152" i="7" s="1"/>
  <c r="I95" i="7"/>
  <c r="I151" i="7" s="1"/>
  <c r="H95" i="7"/>
  <c r="H151" i="7" s="1"/>
  <c r="I94" i="7"/>
  <c r="I150" i="7" s="1"/>
  <c r="H94" i="7"/>
  <c r="H150" i="7" s="1"/>
  <c r="I93" i="7"/>
  <c r="I149" i="7" s="1"/>
  <c r="H93" i="7"/>
  <c r="H149" i="7" s="1"/>
  <c r="I92" i="7"/>
  <c r="I148" i="7" s="1"/>
  <c r="H92" i="7"/>
  <c r="H148" i="7" s="1"/>
  <c r="I91" i="7"/>
  <c r="I147" i="7" s="1"/>
  <c r="H91" i="7"/>
  <c r="H147" i="7" s="1"/>
  <c r="I90" i="7"/>
  <c r="I146" i="7" s="1"/>
  <c r="H90" i="7"/>
  <c r="H146" i="7" s="1"/>
  <c r="I89" i="7"/>
  <c r="I145" i="7" s="1"/>
  <c r="H89" i="7"/>
  <c r="H145" i="7" s="1"/>
  <c r="I88" i="7"/>
  <c r="I144" i="7" s="1"/>
  <c r="H88" i="7"/>
  <c r="H144" i="7" s="1"/>
  <c r="I87" i="7"/>
  <c r="I143" i="7" s="1"/>
  <c r="H87" i="7"/>
  <c r="H143" i="7" s="1"/>
  <c r="I86" i="7"/>
  <c r="I142" i="7" s="1"/>
  <c r="H86" i="7"/>
  <c r="H142" i="7" s="1"/>
  <c r="I85" i="7"/>
  <c r="I141" i="7" s="1"/>
  <c r="H85" i="7"/>
  <c r="H141" i="7" s="1"/>
  <c r="I84" i="7"/>
  <c r="I140" i="7" s="1"/>
  <c r="H84" i="7"/>
  <c r="H140" i="7" s="1"/>
  <c r="I83" i="7"/>
  <c r="I139" i="7" s="1"/>
  <c r="H83" i="7"/>
  <c r="H139" i="7" s="1"/>
  <c r="I82" i="7"/>
  <c r="I138" i="7" s="1"/>
  <c r="H82" i="7"/>
  <c r="H138" i="7" s="1"/>
  <c r="K96" i="7"/>
  <c r="K152" i="7" s="1"/>
  <c r="K97" i="7"/>
  <c r="K153" i="7" s="1"/>
  <c r="K98" i="7"/>
  <c r="K154" i="7" s="1"/>
  <c r="K99" i="7"/>
  <c r="K155" i="7" s="1"/>
  <c r="K82" i="7"/>
  <c r="K138" i="7" s="1"/>
  <c r="K83" i="7"/>
  <c r="K139" i="7" s="1"/>
  <c r="K84" i="7"/>
  <c r="K140" i="7" s="1"/>
  <c r="K85" i="7"/>
  <c r="K141" i="7" s="1"/>
  <c r="K86" i="7"/>
  <c r="K142" i="7" s="1"/>
  <c r="K87" i="7"/>
  <c r="K143" i="7" s="1"/>
  <c r="K88" i="7"/>
  <c r="K144" i="7" s="1"/>
  <c r="K89" i="7"/>
  <c r="K145" i="7" s="1"/>
  <c r="K90" i="7"/>
  <c r="K146" i="7" s="1"/>
  <c r="K91" i="7"/>
  <c r="K147" i="7" s="1"/>
  <c r="K92" i="7"/>
  <c r="K148" i="7" s="1"/>
  <c r="K93" i="7"/>
  <c r="K149" i="7" s="1"/>
  <c r="K94" i="7"/>
  <c r="K150" i="7" s="1"/>
  <c r="I156" i="7" l="1"/>
  <c r="I100" i="7"/>
  <c r="K95" i="7"/>
  <c r="K151" i="7" s="1"/>
  <c r="K156" i="7" l="1"/>
  <c r="C157" i="7" s="1"/>
  <c r="K100" i="7"/>
  <c r="C101" i="7" s="1"/>
  <c r="I43" i="7" l="1"/>
  <c r="K43" i="7"/>
  <c r="C44" i="7" s="1"/>
</calcChain>
</file>

<file path=xl/sharedStrings.xml><?xml version="1.0" encoding="utf-8"?>
<sst xmlns="http://schemas.openxmlformats.org/spreadsheetml/2006/main" count="231" uniqueCount="75">
  <si>
    <t>ประเภทเงินได้ที่จ่าย</t>
  </si>
  <si>
    <t>หัก ณ ที่จ่าย</t>
  </si>
  <si>
    <t xml:space="preserve">  ภาษี</t>
  </si>
  <si>
    <t>วัน เดือน ปี</t>
  </si>
  <si>
    <t>ที่จ่ายเงิน</t>
  </si>
  <si>
    <t xml:space="preserve"> จำนวนเงิน</t>
  </si>
  <si>
    <t>ที่จ่าย</t>
  </si>
  <si>
    <t xml:space="preserve">          หนังสือรับรองการหักภาษี ณ ที่จ่าย</t>
  </si>
  <si>
    <t xml:space="preserve">             ตามมาตรา 50 ทวิ แห่งประมวลรัษฎากร</t>
  </si>
  <si>
    <t>ผู้มีหน้าที่หักภาษี ณ ที่จ่าย :</t>
  </si>
  <si>
    <t>เลขประจำตัวผู้เสียภาษีอากร</t>
  </si>
  <si>
    <t>ผู้ถูกหักภาษี ณ ที่จ่าย :</t>
  </si>
  <si>
    <t xml:space="preserve">ลำดับที่ * </t>
  </si>
  <si>
    <t>ในแบบ</t>
  </si>
  <si>
    <t>(1) ภ.ง.ด.1ก</t>
  </si>
  <si>
    <t>(2) ภ.ง.ด.1ก พิเศษ</t>
  </si>
  <si>
    <t>(4) ภ.ง.ด.3</t>
  </si>
  <si>
    <t>(5) ภ.ง.ด.2ก</t>
  </si>
  <si>
    <t>1. เงินเดือน ค่าจ้าง เบี้ยเลี้ยง โบนัส ฯลฯ ตามมาตรา 40 (1)</t>
  </si>
  <si>
    <t>2. ค่าธรรมเนียม ค่านายหน้า ฯลฯ ตามมาตรา 40 (2)</t>
  </si>
  <si>
    <t>3. ค่าแห่งลิขสิทธิ์ ฯลฯ ตามมาตรา 40 (3)</t>
  </si>
  <si>
    <t>4. (ก) ค่าดอกเบี้ย ฯลฯ ตามมาตรา 40(4) (ก)</t>
  </si>
  <si>
    <t xml:space="preserve">    (ข) เงินปันผล เงินส่วนแบ่งกำไร ฯลฯ ตามมาตรา 40 (4) (ข) </t>
  </si>
  <si>
    <t>รวมเงินที่จ่ายและภาษีที่หักนำส่ง</t>
  </si>
  <si>
    <t xml:space="preserve">ผู้จ่ายเงิน </t>
  </si>
  <si>
    <t xml:space="preserve">คำเตือน </t>
  </si>
  <si>
    <t xml:space="preserve">หมายเหตุ * </t>
  </si>
  <si>
    <t>ขอรับรองว่าข้อความและตัวเลขดังกล่าวข้างต้นถูกต้องตรงกับความจริงทุกประการ</t>
  </si>
  <si>
    <t>(2) ออกภาษีให้ตลอดไป</t>
  </si>
  <si>
    <t>(4) อื่น ๆ (ระบุ)…….</t>
  </si>
  <si>
    <t xml:space="preserve">  (3) หักภาษี ณ ที่จ่าย </t>
  </si>
  <si>
    <t>ฉบับที่ 1 (สำหรับผู้ถูกหักภาษี ณ ที่จ่าย ใช้แนบพร้อมกับแบบแสดงรายการภาษี)</t>
  </si>
  <si>
    <t>ชื่อ</t>
  </si>
  <si>
    <t xml:space="preserve">ที่อยู่   </t>
  </si>
  <si>
    <t>ให้สามารถอ้างอิงหรือสอบยันกันได้ระหว่างลำดับที่ตามหนังสือรับรองฯ ถ้าแบบยื่นรายการภาษีหัก ณ ที่จ่าย</t>
  </si>
  <si>
    <t xml:space="preserve">     (ให้ระบุชื่ออาคารหมู่บ้าน ห้องเลขที่ ชั้นที่ เลขที่ ตรอก/ซอย หมู่ที่ ถนน ตำบล/แขวง อำเภอ/เขต จังหวัด)</t>
  </si>
  <si>
    <t xml:space="preserve">      (ให้ระบุชื่ออาคารหมู่บ้าน ห้องเลขที่ ชั้นที่ เลขที่ ตรอก/ซอย หมู่ที่ ถนน ตำบล/แขวง อำเภอ/เขต จังหวัด)</t>
  </si>
  <si>
    <t xml:space="preserve">ชี่อ </t>
  </si>
  <si>
    <t xml:space="preserve">ที่อยู่  </t>
  </si>
  <si>
    <t>(ให้ระบุว่าเป็นบุคคล นิติบุคคล บริษัท สมาคม หรือคณะนิติบุคคล)</t>
  </si>
  <si>
    <t xml:space="preserve">            (1) กิจการที่ต้องเสียภาษีเงินได้นิติบุคคลในอัตราต่อไปนี้</t>
  </si>
  <si>
    <t xml:space="preserve">      (1.1) อัตราร้อยละ 30 ของกำไรสุทธิ</t>
  </si>
  <si>
    <t xml:space="preserve">      (1.2) อัตราร้อยละ 25 ของกำไรสุทธิ</t>
  </si>
  <si>
    <t xml:space="preserve">      (1.3) อัตราร้อยละ 20 ของกำไรสุทธิ</t>
  </si>
  <si>
    <t xml:space="preserve">      (1.4) อัตราอื่น ๆ ระบุ _____________ ของกำไรสุทธิ</t>
  </si>
  <si>
    <t xml:space="preserve">            (2) กิจการที่ได้รับยกเว้นภาษีเงินได้นิติบุคคล ซึ่งผู้รับเงินปันผลไม่ได้รับเครดิตภาษี</t>
  </si>
  <si>
    <t xml:space="preserve">            (3) กำไรเฉพาะส่วนที่ได้รับยกเว้นไม่ต้องนำมารวมคำนวณภาษีเงินได้นิติบุคคล</t>
  </si>
  <si>
    <t>5. การชำระเงินได้ที่ต้องหักภาษี ณ ที่จ่าย ตามคำสั่งกรมสรรพากรที่ออกตามมาตรา</t>
  </si>
  <si>
    <t xml:space="preserve">                 ซึ่งผู้รับเงินปันผลไม่ได้รับเครดิตภาษี</t>
  </si>
  <si>
    <t xml:space="preserve">    3 เตรส เช่น รางวัล ส่วนลดหรือประโยชน์ใด ๆ เนื่องจากการส่งเสริมการขาย</t>
  </si>
  <si>
    <t xml:space="preserve">    รางวัลในการประกวด การแข่งขัน การชิงโชค คำแสดงของนักแสดงสาธารณะ </t>
  </si>
  <si>
    <t xml:space="preserve">    ค่าจ้างทำของ ค่าโฆษณา ค่าเช่า ค่าขนส่ง ค่าบริการ ค่าเบี้ยประกันวินาศภัย ฯลฯ</t>
  </si>
  <si>
    <t>วัน เดือน ปี ที่ออกหนังสือรับรอง</t>
  </si>
  <si>
    <t>ผู้มีหน้าที่ออกหนังสือรับรองการหักภาษี ณ ที่จ่าย ฝ่าฝืนไม่ปฏิบัติตามมาตรา 50 ทวิ แห่งประมวลรัษฎากร ต้องรับโทษทาง</t>
  </si>
  <si>
    <t xml:space="preserve">อาญา ตามมาตรา 35 แห่งประมวลรัษฎากร </t>
  </si>
  <si>
    <t xml:space="preserve">           (6) ภ.ง.ด.3ก</t>
  </si>
  <si>
    <t>(7) ภ.ง.ด.53</t>
  </si>
  <si>
    <t>(3) ภ.ง.ด.2</t>
  </si>
  <si>
    <t>6. อื่น ๆระบุ ____________________________________________</t>
  </si>
  <si>
    <t>ค่าประกันสังคม    ปี</t>
  </si>
  <si>
    <t>.....................</t>
  </si>
  <si>
    <t>จำนวนเงิน</t>
  </si>
  <si>
    <t>บาท</t>
  </si>
  <si>
    <t xml:space="preserve">      (1) ออกภาษีให้ครั้งเดียว</t>
  </si>
  <si>
    <t xml:space="preserve">เล่มที่ </t>
  </si>
  <si>
    <t>ฉบับที่ 3</t>
  </si>
  <si>
    <t>ฉบับที่ 2 (สำหรับผู้ถูกหักภาษี ณ ที่จ่าย เก็บไว้เป็นหลักฐาน)</t>
  </si>
  <si>
    <t xml:space="preserve"> เลขที่ </t>
  </si>
  <si>
    <t>_____/__________/_____</t>
  </si>
  <si>
    <t xml:space="preserve">                                 ลงชื่อ __________________________________     ผู้มีหน้าที่หักภาษี ณ ที่จ่าย</t>
  </si>
  <si>
    <t>สำนักงานกองทุนสนับสนุนการสร้างเสริมสุขภาพ (สสส.)</t>
  </si>
  <si>
    <t>0-9940-00005-37-7</t>
  </si>
  <si>
    <t>99/8 อาคารศูนย์เรียนรู้สุขภาวะ ซอยงามดูพลี แขวงทุ่งมหาเมฆ เขตสาทร กรุงเทพฯ 10120</t>
  </si>
  <si>
    <t>กระทำการแทนโดย :</t>
  </si>
  <si>
    <t>ค่าประกันสังคม   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</si>
</sst>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1070000]d/mm/yyyy;@"/>
  </numFmts>
  <fonts count="10" x14ac:knownFonts="1">
    <font>
      <sz val="11"/>
      <name val="Arial"/>
      <charset val="222"/>
    </font>
    <font>
      <sz val="11"/>
      <name val="Arial"/>
      <family val="2"/>
    </font>
    <font>
      <sz val="14"/>
      <name val="Angsana New"/>
      <family val="1"/>
    </font>
    <font>
      <b/>
      <sz val="14"/>
      <name val="Angsana New"/>
      <family val="1"/>
    </font>
    <font>
      <i/>
      <sz val="14"/>
      <name val="Angsana New"/>
      <family val="1"/>
    </font>
    <font>
      <i/>
      <vertAlign val="superscript"/>
      <sz val="14"/>
      <name val="Angsana New"/>
      <family val="1"/>
    </font>
    <font>
      <u val="double"/>
      <sz val="14"/>
      <name val="Angsana New"/>
      <family val="1"/>
    </font>
    <font>
      <sz val="12"/>
      <name val="Angsana New"/>
      <family val="1"/>
    </font>
    <font>
      <i/>
      <sz val="10"/>
      <name val="Angsana New"/>
      <family val="1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4" xfId="0" applyFont="1" applyBorder="1"/>
    <xf numFmtId="0" fontId="2" fillId="0" borderId="3" xfId="0" applyFont="1" applyBorder="1" applyAlignment="1">
      <alignment vertical="center"/>
    </xf>
    <xf numFmtId="0" fontId="3" fillId="0" borderId="8" xfId="0" applyFont="1" applyBorder="1"/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2" xfId="0" applyFont="1" applyBorder="1"/>
    <xf numFmtId="0" fontId="3" fillId="0" borderId="3" xfId="0" applyFont="1" applyBorder="1"/>
    <xf numFmtId="0" fontId="2" fillId="0" borderId="3" xfId="0" applyFont="1" applyBorder="1" applyAlignment="1">
      <alignment horizontal="center" vertical="justify"/>
    </xf>
    <xf numFmtId="0" fontId="2" fillId="0" borderId="0" xfId="0" applyFont="1" applyBorder="1" applyAlignment="1">
      <alignment horizontal="center" vertical="justify"/>
    </xf>
    <xf numFmtId="0" fontId="2" fillId="0" borderId="0" xfId="0" applyFont="1" applyBorder="1" applyAlignment="1">
      <alignment horizontal="left" vertical="justify"/>
    </xf>
    <xf numFmtId="0" fontId="2" fillId="0" borderId="9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165" fontId="2" fillId="0" borderId="14" xfId="0" applyNumberFormat="1" applyFont="1" applyBorder="1" applyAlignment="1">
      <alignment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vertical="center"/>
    </xf>
    <xf numFmtId="164" fontId="2" fillId="0" borderId="15" xfId="0" applyNumberFormat="1" applyFont="1" applyBorder="1" applyAlignment="1">
      <alignment horizontal="center" vertical="center"/>
    </xf>
    <xf numFmtId="2" fontId="2" fillId="0" borderId="10" xfId="0" applyNumberFormat="1" applyFont="1" applyBorder="1"/>
    <xf numFmtId="165" fontId="2" fillId="0" borderId="15" xfId="0" applyNumberFormat="1" applyFont="1" applyBorder="1" applyAlignment="1">
      <alignment vertical="center"/>
    </xf>
    <xf numFmtId="164" fontId="2" fillId="0" borderId="15" xfId="1" applyNumberFormat="1" applyFont="1" applyBorder="1" applyAlignment="1">
      <alignment vertical="center"/>
    </xf>
    <xf numFmtId="2" fontId="2" fillId="0" borderId="11" xfId="0" applyNumberFormat="1" applyFont="1" applyBorder="1"/>
    <xf numFmtId="164" fontId="2" fillId="0" borderId="16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0" borderId="16" xfId="1" applyNumberFormat="1" applyFont="1" applyBorder="1" applyAlignment="1">
      <alignment vertical="center"/>
    </xf>
    <xf numFmtId="164" fontId="2" fillId="0" borderId="15" xfId="0" applyNumberFormat="1" applyFont="1" applyBorder="1" applyAlignment="1">
      <alignment horizontal="left" vertical="center"/>
    </xf>
    <xf numFmtId="165" fontId="2" fillId="0" borderId="15" xfId="0" quotePrefix="1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12" xfId="0" quotePrefix="1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2" fontId="2" fillId="0" borderId="12" xfId="0" applyNumberFormat="1" applyFont="1" applyBorder="1"/>
    <xf numFmtId="164" fontId="2" fillId="0" borderId="18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/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164" fontId="2" fillId="0" borderId="17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7" fillId="0" borderId="9" xfId="0" applyFont="1" applyBorder="1"/>
    <xf numFmtId="0" fontId="7" fillId="0" borderId="1" xfId="0" applyFont="1" applyBorder="1"/>
    <xf numFmtId="0" fontId="7" fillId="0" borderId="5" xfId="0" applyFont="1" applyBorder="1"/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justify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8" fillId="0" borderId="0" xfId="0" applyFont="1" applyBorder="1" applyAlignment="1">
      <alignment vertical="top"/>
    </xf>
    <xf numFmtId="0" fontId="3" fillId="0" borderId="8" xfId="0" applyFont="1" applyBorder="1" applyAlignment="1">
      <alignment vertical="center"/>
    </xf>
    <xf numFmtId="0" fontId="3" fillId="0" borderId="2" xfId="0" applyFont="1" applyBorder="1"/>
    <xf numFmtId="0" fontId="8" fillId="0" borderId="9" xfId="0" applyFont="1" applyBorder="1" applyAlignment="1">
      <alignment vertical="top"/>
    </xf>
    <xf numFmtId="0" fontId="3" fillId="0" borderId="8" xfId="0" applyFont="1" applyBorder="1" applyAlignment="1"/>
    <xf numFmtId="0" fontId="9" fillId="0" borderId="8" xfId="0" applyFont="1" applyBorder="1" applyAlignment="1">
      <alignment horizontal="center"/>
    </xf>
    <xf numFmtId="0" fontId="9" fillId="0" borderId="7" xfId="0" applyFont="1" applyBorder="1"/>
    <xf numFmtId="0" fontId="9" fillId="0" borderId="9" xfId="0" applyFont="1" applyBorder="1" applyAlignment="1">
      <alignment horizontal="center"/>
    </xf>
    <xf numFmtId="0" fontId="9" fillId="0" borderId="5" xfId="0" applyFont="1" applyBorder="1"/>
    <xf numFmtId="0" fontId="2" fillId="0" borderId="1" xfId="0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2" fontId="2" fillId="0" borderId="10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vertical="center"/>
    </xf>
    <xf numFmtId="2" fontId="6" fillId="0" borderId="13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justify"/>
    </xf>
    <xf numFmtId="0" fontId="2" fillId="0" borderId="0" xfId="0" applyFont="1" applyBorder="1" applyAlignment="1">
      <alignment horizontal="left" vertical="justify"/>
    </xf>
    <xf numFmtId="0" fontId="2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justify"/>
    </xf>
    <xf numFmtId="0" fontId="2" fillId="0" borderId="0" xfId="0" applyFont="1" applyBorder="1" applyAlignment="1">
      <alignment horizontal="center"/>
    </xf>
    <xf numFmtId="0" fontId="5" fillId="0" borderId="3" xfId="0" applyFont="1" applyBorder="1" applyAlignment="1">
      <alignment horizontal="left" vertical="justify"/>
    </xf>
    <xf numFmtId="0" fontId="5" fillId="0" borderId="0" xfId="0" applyFont="1" applyBorder="1" applyAlignment="1">
      <alignment horizontal="left" vertical="justify"/>
    </xf>
    <xf numFmtId="0" fontId="5" fillId="0" borderId="9" xfId="0" applyFont="1" applyBorder="1" applyAlignment="1">
      <alignment horizontal="left" vertical="justify"/>
    </xf>
    <xf numFmtId="0" fontId="5" fillId="0" borderId="1" xfId="0" applyFont="1" applyBorder="1" applyAlignment="1">
      <alignment horizontal="left" vertical="justify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9" xfId="0" quotePrefix="1" applyFont="1" applyBorder="1" applyAlignment="1">
      <alignment horizontal="center" vertical="center"/>
    </xf>
    <xf numFmtId="0" fontId="2" fillId="0" borderId="19" xfId="0" quotePrefix="1" applyNumberFormat="1" applyFont="1" applyBorder="1" applyAlignment="1">
      <alignment horizontal="center" vertical="center"/>
    </xf>
    <xf numFmtId="0" fontId="2" fillId="0" borderId="6" xfId="0" quotePrefix="1" applyNumberFormat="1" applyFont="1" applyBorder="1" applyAlignment="1">
      <alignment horizontal="center" vertical="center"/>
    </xf>
    <xf numFmtId="0" fontId="2" fillId="0" borderId="20" xfId="0" quotePrefix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49" fontId="2" fillId="0" borderId="19" xfId="0" quotePrefix="1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49</xdr:row>
      <xdr:rowOff>0</xdr:rowOff>
    </xdr:from>
    <xdr:to>
      <xdr:col>2</xdr:col>
      <xdr:colOff>266700</xdr:colOff>
      <xdr:row>49</xdr:row>
      <xdr:rowOff>0</xdr:rowOff>
    </xdr:to>
    <xdr:sp macro="" textlink="">
      <xdr:nvSpPr>
        <xdr:cNvPr id="2" name="Rectangle 21"/>
        <xdr:cNvSpPr>
          <a:spLocks noChangeArrowheads="1"/>
        </xdr:cNvSpPr>
      </xdr:nvSpPr>
      <xdr:spPr bwMode="auto">
        <a:xfrm>
          <a:off x="381000" y="8991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476250</xdr:colOff>
      <xdr:row>49</xdr:row>
      <xdr:rowOff>0</xdr:rowOff>
    </xdr:from>
    <xdr:to>
      <xdr:col>2</xdr:col>
      <xdr:colOff>266700</xdr:colOff>
      <xdr:row>49</xdr:row>
      <xdr:rowOff>0</xdr:rowOff>
    </xdr:to>
    <xdr:sp macro="" textlink="">
      <xdr:nvSpPr>
        <xdr:cNvPr id="3" name="Rectangle 33"/>
        <xdr:cNvSpPr>
          <a:spLocks noChangeArrowheads="1"/>
        </xdr:cNvSpPr>
      </xdr:nvSpPr>
      <xdr:spPr bwMode="auto">
        <a:xfrm>
          <a:off x="381000" y="8991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28575</xdr:colOff>
      <xdr:row>19</xdr:row>
      <xdr:rowOff>57150</xdr:rowOff>
    </xdr:from>
    <xdr:to>
      <xdr:col>5</xdr:col>
      <xdr:colOff>123825</xdr:colOff>
      <xdr:row>19</xdr:row>
      <xdr:rowOff>171450</xdr:rowOff>
    </xdr:to>
    <xdr:sp macro="" textlink="">
      <xdr:nvSpPr>
        <xdr:cNvPr id="4" name="Rectangle 38"/>
        <xdr:cNvSpPr>
          <a:spLocks noChangeArrowheads="1"/>
        </xdr:cNvSpPr>
      </xdr:nvSpPr>
      <xdr:spPr bwMode="auto">
        <a:xfrm>
          <a:off x="1790700" y="3143250"/>
          <a:ext cx="9525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28575</xdr:colOff>
      <xdr:row>20</xdr:row>
      <xdr:rowOff>57150</xdr:rowOff>
    </xdr:from>
    <xdr:to>
      <xdr:col>5</xdr:col>
      <xdr:colOff>123825</xdr:colOff>
      <xdr:row>20</xdr:row>
      <xdr:rowOff>171450</xdr:rowOff>
    </xdr:to>
    <xdr:sp macro="" textlink="">
      <xdr:nvSpPr>
        <xdr:cNvPr id="5" name="Rectangle 39"/>
        <xdr:cNvSpPr>
          <a:spLocks noChangeArrowheads="1"/>
        </xdr:cNvSpPr>
      </xdr:nvSpPr>
      <xdr:spPr bwMode="auto">
        <a:xfrm>
          <a:off x="1790700" y="3352800"/>
          <a:ext cx="9525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19</xdr:row>
      <xdr:rowOff>57150</xdr:rowOff>
    </xdr:from>
    <xdr:to>
      <xdr:col>6</xdr:col>
      <xdr:colOff>123825</xdr:colOff>
      <xdr:row>19</xdr:row>
      <xdr:rowOff>171450</xdr:rowOff>
    </xdr:to>
    <xdr:sp macro="" textlink="">
      <xdr:nvSpPr>
        <xdr:cNvPr id="6" name="Rectangle 40"/>
        <xdr:cNvSpPr>
          <a:spLocks noChangeArrowheads="1"/>
        </xdr:cNvSpPr>
      </xdr:nvSpPr>
      <xdr:spPr bwMode="auto">
        <a:xfrm>
          <a:off x="2790825" y="3143250"/>
          <a:ext cx="9525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20</xdr:row>
      <xdr:rowOff>57150</xdr:rowOff>
    </xdr:from>
    <xdr:to>
      <xdr:col>6</xdr:col>
      <xdr:colOff>123825</xdr:colOff>
      <xdr:row>20</xdr:row>
      <xdr:rowOff>171450</xdr:rowOff>
    </xdr:to>
    <xdr:sp macro="" textlink="">
      <xdr:nvSpPr>
        <xdr:cNvPr id="7" name="Rectangle 41"/>
        <xdr:cNvSpPr>
          <a:spLocks noChangeArrowheads="1"/>
        </xdr:cNvSpPr>
      </xdr:nvSpPr>
      <xdr:spPr bwMode="auto">
        <a:xfrm>
          <a:off x="2790825" y="3352800"/>
          <a:ext cx="9525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1428750</xdr:colOff>
      <xdr:row>19</xdr:row>
      <xdr:rowOff>57150</xdr:rowOff>
    </xdr:from>
    <xdr:to>
      <xdr:col>6</xdr:col>
      <xdr:colOff>1524000</xdr:colOff>
      <xdr:row>19</xdr:row>
      <xdr:rowOff>171450</xdr:rowOff>
    </xdr:to>
    <xdr:sp macro="" textlink="">
      <xdr:nvSpPr>
        <xdr:cNvPr id="8" name="Rectangle 42"/>
        <xdr:cNvSpPr>
          <a:spLocks noChangeArrowheads="1"/>
        </xdr:cNvSpPr>
      </xdr:nvSpPr>
      <xdr:spPr bwMode="auto">
        <a:xfrm>
          <a:off x="4191000" y="3143250"/>
          <a:ext cx="9525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1438275</xdr:colOff>
      <xdr:row>20</xdr:row>
      <xdr:rowOff>57150</xdr:rowOff>
    </xdr:from>
    <xdr:to>
      <xdr:col>6</xdr:col>
      <xdr:colOff>1533525</xdr:colOff>
      <xdr:row>20</xdr:row>
      <xdr:rowOff>171450</xdr:rowOff>
    </xdr:to>
    <xdr:sp macro="" textlink="">
      <xdr:nvSpPr>
        <xdr:cNvPr id="9" name="Rectangle 43"/>
        <xdr:cNvSpPr>
          <a:spLocks noChangeArrowheads="1"/>
        </xdr:cNvSpPr>
      </xdr:nvSpPr>
      <xdr:spPr bwMode="auto">
        <a:xfrm>
          <a:off x="4200525" y="3352800"/>
          <a:ext cx="9525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19050</xdr:colOff>
      <xdr:row>19</xdr:row>
      <xdr:rowOff>57150</xdr:rowOff>
    </xdr:from>
    <xdr:to>
      <xdr:col>8</xdr:col>
      <xdr:colOff>114300</xdr:colOff>
      <xdr:row>19</xdr:row>
      <xdr:rowOff>171450</xdr:rowOff>
    </xdr:to>
    <xdr:sp macro="" textlink="">
      <xdr:nvSpPr>
        <xdr:cNvPr id="10" name="Rectangle 44"/>
        <xdr:cNvSpPr>
          <a:spLocks noChangeArrowheads="1"/>
        </xdr:cNvSpPr>
      </xdr:nvSpPr>
      <xdr:spPr bwMode="auto">
        <a:xfrm>
          <a:off x="5114925" y="3143250"/>
          <a:ext cx="9525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30</xdr:row>
      <xdr:rowOff>19050</xdr:rowOff>
    </xdr:from>
    <xdr:to>
      <xdr:col>4</xdr:col>
      <xdr:colOff>104775</xdr:colOff>
      <xdr:row>30</xdr:row>
      <xdr:rowOff>133350</xdr:rowOff>
    </xdr:to>
    <xdr:sp macro="" textlink="">
      <xdr:nvSpPr>
        <xdr:cNvPr id="11" name="Rectangle 46"/>
        <xdr:cNvSpPr>
          <a:spLocks noChangeArrowheads="1"/>
        </xdr:cNvSpPr>
      </xdr:nvSpPr>
      <xdr:spPr bwMode="auto">
        <a:xfrm>
          <a:off x="1104900" y="532447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31</xdr:row>
      <xdr:rowOff>19050</xdr:rowOff>
    </xdr:from>
    <xdr:to>
      <xdr:col>4</xdr:col>
      <xdr:colOff>104775</xdr:colOff>
      <xdr:row>31</xdr:row>
      <xdr:rowOff>133350</xdr:rowOff>
    </xdr:to>
    <xdr:sp macro="" textlink="">
      <xdr:nvSpPr>
        <xdr:cNvPr id="12" name="Rectangle 51"/>
        <xdr:cNvSpPr>
          <a:spLocks noChangeArrowheads="1"/>
        </xdr:cNvSpPr>
      </xdr:nvSpPr>
      <xdr:spPr bwMode="auto">
        <a:xfrm>
          <a:off x="1104900" y="553402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32</xdr:row>
      <xdr:rowOff>19050</xdr:rowOff>
    </xdr:from>
    <xdr:to>
      <xdr:col>4</xdr:col>
      <xdr:colOff>104775</xdr:colOff>
      <xdr:row>32</xdr:row>
      <xdr:rowOff>133350</xdr:rowOff>
    </xdr:to>
    <xdr:sp macro="" textlink="">
      <xdr:nvSpPr>
        <xdr:cNvPr id="13" name="Rectangle 52"/>
        <xdr:cNvSpPr>
          <a:spLocks noChangeArrowheads="1"/>
        </xdr:cNvSpPr>
      </xdr:nvSpPr>
      <xdr:spPr bwMode="auto">
        <a:xfrm>
          <a:off x="1104900" y="574357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19050</xdr:rowOff>
    </xdr:from>
    <xdr:to>
      <xdr:col>4</xdr:col>
      <xdr:colOff>104775</xdr:colOff>
      <xdr:row>33</xdr:row>
      <xdr:rowOff>133350</xdr:rowOff>
    </xdr:to>
    <xdr:sp macro="" textlink="">
      <xdr:nvSpPr>
        <xdr:cNvPr id="14" name="Rectangle 53"/>
        <xdr:cNvSpPr>
          <a:spLocks noChangeArrowheads="1"/>
        </xdr:cNvSpPr>
      </xdr:nvSpPr>
      <xdr:spPr bwMode="auto">
        <a:xfrm>
          <a:off x="1104900" y="595312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63500</xdr:colOff>
      <xdr:row>49</xdr:row>
      <xdr:rowOff>74083</xdr:rowOff>
    </xdr:from>
    <xdr:to>
      <xdr:col>10</xdr:col>
      <xdr:colOff>657225</xdr:colOff>
      <xdr:row>51</xdr:row>
      <xdr:rowOff>121708</xdr:rowOff>
    </xdr:to>
    <xdr:sp macro="" textlink="">
      <xdr:nvSpPr>
        <xdr:cNvPr id="15" name="AutoShape 60"/>
        <xdr:cNvSpPr>
          <a:spLocks noChangeArrowheads="1"/>
        </xdr:cNvSpPr>
      </xdr:nvSpPr>
      <xdr:spPr bwMode="auto">
        <a:xfrm>
          <a:off x="6000750" y="9662583"/>
          <a:ext cx="593725" cy="534458"/>
        </a:xfrm>
        <a:prstGeom prst="flowChartConnec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18288" tIns="22860" rIns="18288" bIns="0" anchor="t" upright="1"/>
        <a:lstStyle/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ประทับตรานิติบุคคล</a:t>
          </a:r>
        </a:p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(ถ้ามี)</a:t>
          </a:r>
        </a:p>
      </xdr:txBody>
    </xdr:sp>
    <xdr:clientData/>
  </xdr:twoCellAnchor>
  <xdr:twoCellAnchor>
    <xdr:from>
      <xdr:col>3</xdr:col>
      <xdr:colOff>219075</xdr:colOff>
      <xdr:row>19</xdr:row>
      <xdr:rowOff>38100</xdr:rowOff>
    </xdr:from>
    <xdr:to>
      <xdr:col>4</xdr:col>
      <xdr:colOff>0</xdr:colOff>
      <xdr:row>19</xdr:row>
      <xdr:rowOff>238125</xdr:rowOff>
    </xdr:to>
    <xdr:sp macro="" textlink="">
      <xdr:nvSpPr>
        <xdr:cNvPr id="16" name="Rectangle 61"/>
        <xdr:cNvSpPr>
          <a:spLocks noChangeArrowheads="1"/>
        </xdr:cNvSpPr>
      </xdr:nvSpPr>
      <xdr:spPr bwMode="auto">
        <a:xfrm>
          <a:off x="600075" y="3124200"/>
          <a:ext cx="5048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676275</xdr:colOff>
      <xdr:row>46</xdr:row>
      <xdr:rowOff>28575</xdr:rowOff>
    </xdr:from>
    <xdr:to>
      <xdr:col>4</xdr:col>
      <xdr:colOff>57150</xdr:colOff>
      <xdr:row>46</xdr:row>
      <xdr:rowOff>142875</xdr:rowOff>
    </xdr:to>
    <xdr:sp macro="" textlink="">
      <xdr:nvSpPr>
        <xdr:cNvPr id="17" name="Rectangle 72"/>
        <xdr:cNvSpPr>
          <a:spLocks noChangeArrowheads="1"/>
        </xdr:cNvSpPr>
      </xdr:nvSpPr>
      <xdr:spPr bwMode="auto">
        <a:xfrm>
          <a:off x="1057275" y="852487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46</xdr:row>
      <xdr:rowOff>28575</xdr:rowOff>
    </xdr:from>
    <xdr:to>
      <xdr:col>6</xdr:col>
      <xdr:colOff>104775</xdr:colOff>
      <xdr:row>46</xdr:row>
      <xdr:rowOff>142875</xdr:rowOff>
    </xdr:to>
    <xdr:sp macro="" textlink="">
      <xdr:nvSpPr>
        <xdr:cNvPr id="18" name="Rectangle 73"/>
        <xdr:cNvSpPr>
          <a:spLocks noChangeArrowheads="1"/>
        </xdr:cNvSpPr>
      </xdr:nvSpPr>
      <xdr:spPr bwMode="auto">
        <a:xfrm>
          <a:off x="2762250" y="852487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104775</xdr:colOff>
      <xdr:row>46</xdr:row>
      <xdr:rowOff>28575</xdr:rowOff>
    </xdr:from>
    <xdr:to>
      <xdr:col>7</xdr:col>
      <xdr:colOff>209550</xdr:colOff>
      <xdr:row>46</xdr:row>
      <xdr:rowOff>142875</xdr:rowOff>
    </xdr:to>
    <xdr:sp macro="" textlink="">
      <xdr:nvSpPr>
        <xdr:cNvPr id="19" name="Rectangle 74"/>
        <xdr:cNvSpPr>
          <a:spLocks noChangeArrowheads="1"/>
        </xdr:cNvSpPr>
      </xdr:nvSpPr>
      <xdr:spPr bwMode="auto">
        <a:xfrm>
          <a:off x="4429125" y="852487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561975</xdr:colOff>
      <xdr:row>46</xdr:row>
      <xdr:rowOff>28575</xdr:rowOff>
    </xdr:from>
    <xdr:to>
      <xdr:col>8</xdr:col>
      <xdr:colOff>666750</xdr:colOff>
      <xdr:row>46</xdr:row>
      <xdr:rowOff>142875</xdr:rowOff>
    </xdr:to>
    <xdr:sp macro="" textlink="">
      <xdr:nvSpPr>
        <xdr:cNvPr id="20" name="Rectangle 75"/>
        <xdr:cNvSpPr>
          <a:spLocks noChangeArrowheads="1"/>
        </xdr:cNvSpPr>
      </xdr:nvSpPr>
      <xdr:spPr bwMode="auto">
        <a:xfrm>
          <a:off x="5657850" y="852487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476250</xdr:colOff>
      <xdr:row>106</xdr:row>
      <xdr:rowOff>0</xdr:rowOff>
    </xdr:from>
    <xdr:to>
      <xdr:col>2</xdr:col>
      <xdr:colOff>266700</xdr:colOff>
      <xdr:row>106</xdr:row>
      <xdr:rowOff>0</xdr:rowOff>
    </xdr:to>
    <xdr:sp macro="" textlink="">
      <xdr:nvSpPr>
        <xdr:cNvPr id="59" name="Rectangle 21"/>
        <xdr:cNvSpPr>
          <a:spLocks noChangeArrowheads="1"/>
        </xdr:cNvSpPr>
      </xdr:nvSpPr>
      <xdr:spPr bwMode="auto">
        <a:xfrm>
          <a:off x="381000" y="8991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476250</xdr:colOff>
      <xdr:row>106</xdr:row>
      <xdr:rowOff>0</xdr:rowOff>
    </xdr:from>
    <xdr:to>
      <xdr:col>2</xdr:col>
      <xdr:colOff>266700</xdr:colOff>
      <xdr:row>106</xdr:row>
      <xdr:rowOff>0</xdr:rowOff>
    </xdr:to>
    <xdr:sp macro="" textlink="">
      <xdr:nvSpPr>
        <xdr:cNvPr id="60" name="Rectangle 33"/>
        <xdr:cNvSpPr>
          <a:spLocks noChangeArrowheads="1"/>
        </xdr:cNvSpPr>
      </xdr:nvSpPr>
      <xdr:spPr bwMode="auto">
        <a:xfrm>
          <a:off x="381000" y="8991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28575</xdr:colOff>
      <xdr:row>75</xdr:row>
      <xdr:rowOff>57150</xdr:rowOff>
    </xdr:from>
    <xdr:to>
      <xdr:col>5</xdr:col>
      <xdr:colOff>123825</xdr:colOff>
      <xdr:row>75</xdr:row>
      <xdr:rowOff>171450</xdr:rowOff>
    </xdr:to>
    <xdr:sp macro="" textlink="">
      <xdr:nvSpPr>
        <xdr:cNvPr id="61" name="Rectangle 38"/>
        <xdr:cNvSpPr>
          <a:spLocks noChangeArrowheads="1"/>
        </xdr:cNvSpPr>
      </xdr:nvSpPr>
      <xdr:spPr bwMode="auto">
        <a:xfrm>
          <a:off x="1790700" y="3143250"/>
          <a:ext cx="9525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28575</xdr:colOff>
      <xdr:row>76</xdr:row>
      <xdr:rowOff>57150</xdr:rowOff>
    </xdr:from>
    <xdr:to>
      <xdr:col>5</xdr:col>
      <xdr:colOff>123825</xdr:colOff>
      <xdr:row>76</xdr:row>
      <xdr:rowOff>171450</xdr:rowOff>
    </xdr:to>
    <xdr:sp macro="" textlink="">
      <xdr:nvSpPr>
        <xdr:cNvPr id="62" name="Rectangle 39"/>
        <xdr:cNvSpPr>
          <a:spLocks noChangeArrowheads="1"/>
        </xdr:cNvSpPr>
      </xdr:nvSpPr>
      <xdr:spPr bwMode="auto">
        <a:xfrm>
          <a:off x="1790700" y="3352800"/>
          <a:ext cx="9525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75</xdr:row>
      <xdr:rowOff>57150</xdr:rowOff>
    </xdr:from>
    <xdr:to>
      <xdr:col>6</xdr:col>
      <xdr:colOff>123825</xdr:colOff>
      <xdr:row>75</xdr:row>
      <xdr:rowOff>171450</xdr:rowOff>
    </xdr:to>
    <xdr:sp macro="" textlink="">
      <xdr:nvSpPr>
        <xdr:cNvPr id="63" name="Rectangle 40"/>
        <xdr:cNvSpPr>
          <a:spLocks noChangeArrowheads="1"/>
        </xdr:cNvSpPr>
      </xdr:nvSpPr>
      <xdr:spPr bwMode="auto">
        <a:xfrm>
          <a:off x="2790825" y="3143250"/>
          <a:ext cx="9525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76</xdr:row>
      <xdr:rowOff>57150</xdr:rowOff>
    </xdr:from>
    <xdr:to>
      <xdr:col>6</xdr:col>
      <xdr:colOff>123825</xdr:colOff>
      <xdr:row>76</xdr:row>
      <xdr:rowOff>171450</xdr:rowOff>
    </xdr:to>
    <xdr:sp macro="" textlink="">
      <xdr:nvSpPr>
        <xdr:cNvPr id="64" name="Rectangle 41"/>
        <xdr:cNvSpPr>
          <a:spLocks noChangeArrowheads="1"/>
        </xdr:cNvSpPr>
      </xdr:nvSpPr>
      <xdr:spPr bwMode="auto">
        <a:xfrm>
          <a:off x="2790825" y="3352800"/>
          <a:ext cx="9525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1428750</xdr:colOff>
      <xdr:row>75</xdr:row>
      <xdr:rowOff>57150</xdr:rowOff>
    </xdr:from>
    <xdr:to>
      <xdr:col>6</xdr:col>
      <xdr:colOff>1524000</xdr:colOff>
      <xdr:row>75</xdr:row>
      <xdr:rowOff>171450</xdr:rowOff>
    </xdr:to>
    <xdr:sp macro="" textlink="">
      <xdr:nvSpPr>
        <xdr:cNvPr id="65" name="Rectangle 42"/>
        <xdr:cNvSpPr>
          <a:spLocks noChangeArrowheads="1"/>
        </xdr:cNvSpPr>
      </xdr:nvSpPr>
      <xdr:spPr bwMode="auto">
        <a:xfrm>
          <a:off x="4191000" y="3143250"/>
          <a:ext cx="9525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1438275</xdr:colOff>
      <xdr:row>76</xdr:row>
      <xdr:rowOff>57150</xdr:rowOff>
    </xdr:from>
    <xdr:to>
      <xdr:col>6</xdr:col>
      <xdr:colOff>1533525</xdr:colOff>
      <xdr:row>76</xdr:row>
      <xdr:rowOff>171450</xdr:rowOff>
    </xdr:to>
    <xdr:sp macro="" textlink="">
      <xdr:nvSpPr>
        <xdr:cNvPr id="66" name="Rectangle 43"/>
        <xdr:cNvSpPr>
          <a:spLocks noChangeArrowheads="1"/>
        </xdr:cNvSpPr>
      </xdr:nvSpPr>
      <xdr:spPr bwMode="auto">
        <a:xfrm>
          <a:off x="4200525" y="3352800"/>
          <a:ext cx="9525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19050</xdr:colOff>
      <xdr:row>75</xdr:row>
      <xdr:rowOff>57150</xdr:rowOff>
    </xdr:from>
    <xdr:to>
      <xdr:col>8</xdr:col>
      <xdr:colOff>114300</xdr:colOff>
      <xdr:row>75</xdr:row>
      <xdr:rowOff>171450</xdr:rowOff>
    </xdr:to>
    <xdr:sp macro="" textlink="">
      <xdr:nvSpPr>
        <xdr:cNvPr id="67" name="Rectangle 44"/>
        <xdr:cNvSpPr>
          <a:spLocks noChangeArrowheads="1"/>
        </xdr:cNvSpPr>
      </xdr:nvSpPr>
      <xdr:spPr bwMode="auto">
        <a:xfrm>
          <a:off x="5114925" y="3143250"/>
          <a:ext cx="9525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87</xdr:row>
      <xdr:rowOff>19050</xdr:rowOff>
    </xdr:from>
    <xdr:to>
      <xdr:col>4</xdr:col>
      <xdr:colOff>104775</xdr:colOff>
      <xdr:row>87</xdr:row>
      <xdr:rowOff>133350</xdr:rowOff>
    </xdr:to>
    <xdr:sp macro="" textlink="">
      <xdr:nvSpPr>
        <xdr:cNvPr id="68" name="Rectangle 46"/>
        <xdr:cNvSpPr>
          <a:spLocks noChangeArrowheads="1"/>
        </xdr:cNvSpPr>
      </xdr:nvSpPr>
      <xdr:spPr bwMode="auto">
        <a:xfrm>
          <a:off x="1104900" y="532447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88</xdr:row>
      <xdr:rowOff>19050</xdr:rowOff>
    </xdr:from>
    <xdr:to>
      <xdr:col>4</xdr:col>
      <xdr:colOff>104775</xdr:colOff>
      <xdr:row>88</xdr:row>
      <xdr:rowOff>133350</xdr:rowOff>
    </xdr:to>
    <xdr:sp macro="" textlink="">
      <xdr:nvSpPr>
        <xdr:cNvPr id="69" name="Rectangle 51"/>
        <xdr:cNvSpPr>
          <a:spLocks noChangeArrowheads="1"/>
        </xdr:cNvSpPr>
      </xdr:nvSpPr>
      <xdr:spPr bwMode="auto">
        <a:xfrm>
          <a:off x="1104900" y="553402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89</xdr:row>
      <xdr:rowOff>19050</xdr:rowOff>
    </xdr:from>
    <xdr:to>
      <xdr:col>4</xdr:col>
      <xdr:colOff>104775</xdr:colOff>
      <xdr:row>89</xdr:row>
      <xdr:rowOff>133350</xdr:rowOff>
    </xdr:to>
    <xdr:sp macro="" textlink="">
      <xdr:nvSpPr>
        <xdr:cNvPr id="70" name="Rectangle 52"/>
        <xdr:cNvSpPr>
          <a:spLocks noChangeArrowheads="1"/>
        </xdr:cNvSpPr>
      </xdr:nvSpPr>
      <xdr:spPr bwMode="auto">
        <a:xfrm>
          <a:off x="1104900" y="574357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90</xdr:row>
      <xdr:rowOff>19050</xdr:rowOff>
    </xdr:from>
    <xdr:to>
      <xdr:col>4</xdr:col>
      <xdr:colOff>104775</xdr:colOff>
      <xdr:row>90</xdr:row>
      <xdr:rowOff>133350</xdr:rowOff>
    </xdr:to>
    <xdr:sp macro="" textlink="">
      <xdr:nvSpPr>
        <xdr:cNvPr id="71" name="Rectangle 53"/>
        <xdr:cNvSpPr>
          <a:spLocks noChangeArrowheads="1"/>
        </xdr:cNvSpPr>
      </xdr:nvSpPr>
      <xdr:spPr bwMode="auto">
        <a:xfrm>
          <a:off x="1104900" y="595312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42334</xdr:colOff>
      <xdr:row>106</xdr:row>
      <xdr:rowOff>74083</xdr:rowOff>
    </xdr:from>
    <xdr:to>
      <xdr:col>10</xdr:col>
      <xdr:colOff>636059</xdr:colOff>
      <xdr:row>108</xdr:row>
      <xdr:rowOff>121708</xdr:rowOff>
    </xdr:to>
    <xdr:sp macro="" textlink="">
      <xdr:nvSpPr>
        <xdr:cNvPr id="72" name="AutoShape 60"/>
        <xdr:cNvSpPr>
          <a:spLocks noChangeArrowheads="1"/>
        </xdr:cNvSpPr>
      </xdr:nvSpPr>
      <xdr:spPr bwMode="auto">
        <a:xfrm>
          <a:off x="5979584" y="20912666"/>
          <a:ext cx="593725" cy="534459"/>
        </a:xfrm>
        <a:prstGeom prst="flowChartConnec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18288" tIns="22860" rIns="18288" bIns="0" anchor="t" upright="1"/>
        <a:lstStyle/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ประทับตรานิติบุคคล</a:t>
          </a:r>
        </a:p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(ถ้ามี)</a:t>
          </a:r>
        </a:p>
      </xdr:txBody>
    </xdr:sp>
    <xdr:clientData/>
  </xdr:twoCellAnchor>
  <xdr:twoCellAnchor>
    <xdr:from>
      <xdr:col>3</xdr:col>
      <xdr:colOff>219075</xdr:colOff>
      <xdr:row>75</xdr:row>
      <xdr:rowOff>38100</xdr:rowOff>
    </xdr:from>
    <xdr:to>
      <xdr:col>4</xdr:col>
      <xdr:colOff>0</xdr:colOff>
      <xdr:row>75</xdr:row>
      <xdr:rowOff>238125</xdr:rowOff>
    </xdr:to>
    <xdr:sp macro="" textlink="">
      <xdr:nvSpPr>
        <xdr:cNvPr id="73" name="Rectangle 61"/>
        <xdr:cNvSpPr>
          <a:spLocks noChangeArrowheads="1"/>
        </xdr:cNvSpPr>
      </xdr:nvSpPr>
      <xdr:spPr bwMode="auto">
        <a:xfrm>
          <a:off x="600075" y="3124200"/>
          <a:ext cx="5048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676275</xdr:colOff>
      <xdr:row>103</xdr:row>
      <xdr:rowOff>28575</xdr:rowOff>
    </xdr:from>
    <xdr:to>
      <xdr:col>4</xdr:col>
      <xdr:colOff>57150</xdr:colOff>
      <xdr:row>103</xdr:row>
      <xdr:rowOff>142875</xdr:rowOff>
    </xdr:to>
    <xdr:sp macro="" textlink="">
      <xdr:nvSpPr>
        <xdr:cNvPr id="74" name="Rectangle 72"/>
        <xdr:cNvSpPr>
          <a:spLocks noChangeArrowheads="1"/>
        </xdr:cNvSpPr>
      </xdr:nvSpPr>
      <xdr:spPr bwMode="auto">
        <a:xfrm>
          <a:off x="1057275" y="852487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103</xdr:row>
      <xdr:rowOff>28575</xdr:rowOff>
    </xdr:from>
    <xdr:to>
      <xdr:col>6</xdr:col>
      <xdr:colOff>104775</xdr:colOff>
      <xdr:row>103</xdr:row>
      <xdr:rowOff>142875</xdr:rowOff>
    </xdr:to>
    <xdr:sp macro="" textlink="">
      <xdr:nvSpPr>
        <xdr:cNvPr id="75" name="Rectangle 73"/>
        <xdr:cNvSpPr>
          <a:spLocks noChangeArrowheads="1"/>
        </xdr:cNvSpPr>
      </xdr:nvSpPr>
      <xdr:spPr bwMode="auto">
        <a:xfrm>
          <a:off x="2762250" y="852487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104775</xdr:colOff>
      <xdr:row>103</xdr:row>
      <xdr:rowOff>28575</xdr:rowOff>
    </xdr:from>
    <xdr:to>
      <xdr:col>7</xdr:col>
      <xdr:colOff>209550</xdr:colOff>
      <xdr:row>103</xdr:row>
      <xdr:rowOff>142875</xdr:rowOff>
    </xdr:to>
    <xdr:sp macro="" textlink="">
      <xdr:nvSpPr>
        <xdr:cNvPr id="76" name="Rectangle 74"/>
        <xdr:cNvSpPr>
          <a:spLocks noChangeArrowheads="1"/>
        </xdr:cNvSpPr>
      </xdr:nvSpPr>
      <xdr:spPr bwMode="auto">
        <a:xfrm>
          <a:off x="4429125" y="852487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561975</xdr:colOff>
      <xdr:row>103</xdr:row>
      <xdr:rowOff>28575</xdr:rowOff>
    </xdr:from>
    <xdr:to>
      <xdr:col>8</xdr:col>
      <xdr:colOff>666750</xdr:colOff>
      <xdr:row>103</xdr:row>
      <xdr:rowOff>142875</xdr:rowOff>
    </xdr:to>
    <xdr:sp macro="" textlink="">
      <xdr:nvSpPr>
        <xdr:cNvPr id="77" name="Rectangle 75"/>
        <xdr:cNvSpPr>
          <a:spLocks noChangeArrowheads="1"/>
        </xdr:cNvSpPr>
      </xdr:nvSpPr>
      <xdr:spPr bwMode="auto">
        <a:xfrm>
          <a:off x="5657850" y="852487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476250</xdr:colOff>
      <xdr:row>162</xdr:row>
      <xdr:rowOff>0</xdr:rowOff>
    </xdr:from>
    <xdr:to>
      <xdr:col>2</xdr:col>
      <xdr:colOff>266700</xdr:colOff>
      <xdr:row>162</xdr:row>
      <xdr:rowOff>0</xdr:rowOff>
    </xdr:to>
    <xdr:sp macro="" textlink="">
      <xdr:nvSpPr>
        <xdr:cNvPr id="78" name="Rectangle 21"/>
        <xdr:cNvSpPr>
          <a:spLocks noChangeArrowheads="1"/>
        </xdr:cNvSpPr>
      </xdr:nvSpPr>
      <xdr:spPr bwMode="auto">
        <a:xfrm>
          <a:off x="381000" y="8991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476250</xdr:colOff>
      <xdr:row>162</xdr:row>
      <xdr:rowOff>0</xdr:rowOff>
    </xdr:from>
    <xdr:to>
      <xdr:col>2</xdr:col>
      <xdr:colOff>266700</xdr:colOff>
      <xdr:row>162</xdr:row>
      <xdr:rowOff>0</xdr:rowOff>
    </xdr:to>
    <xdr:sp macro="" textlink="">
      <xdr:nvSpPr>
        <xdr:cNvPr id="79" name="Rectangle 33"/>
        <xdr:cNvSpPr>
          <a:spLocks noChangeArrowheads="1"/>
        </xdr:cNvSpPr>
      </xdr:nvSpPr>
      <xdr:spPr bwMode="auto">
        <a:xfrm>
          <a:off x="381000" y="8991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28575</xdr:colOff>
      <xdr:row>131</xdr:row>
      <xdr:rowOff>57150</xdr:rowOff>
    </xdr:from>
    <xdr:to>
      <xdr:col>5</xdr:col>
      <xdr:colOff>123825</xdr:colOff>
      <xdr:row>131</xdr:row>
      <xdr:rowOff>171450</xdr:rowOff>
    </xdr:to>
    <xdr:sp macro="" textlink="">
      <xdr:nvSpPr>
        <xdr:cNvPr id="80" name="Rectangle 38"/>
        <xdr:cNvSpPr>
          <a:spLocks noChangeArrowheads="1"/>
        </xdr:cNvSpPr>
      </xdr:nvSpPr>
      <xdr:spPr bwMode="auto">
        <a:xfrm>
          <a:off x="1790700" y="3143250"/>
          <a:ext cx="9525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28575</xdr:colOff>
      <xdr:row>132</xdr:row>
      <xdr:rowOff>57150</xdr:rowOff>
    </xdr:from>
    <xdr:to>
      <xdr:col>5</xdr:col>
      <xdr:colOff>123825</xdr:colOff>
      <xdr:row>132</xdr:row>
      <xdr:rowOff>171450</xdr:rowOff>
    </xdr:to>
    <xdr:sp macro="" textlink="">
      <xdr:nvSpPr>
        <xdr:cNvPr id="81" name="Rectangle 39"/>
        <xdr:cNvSpPr>
          <a:spLocks noChangeArrowheads="1"/>
        </xdr:cNvSpPr>
      </xdr:nvSpPr>
      <xdr:spPr bwMode="auto">
        <a:xfrm>
          <a:off x="1790700" y="3352800"/>
          <a:ext cx="9525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131</xdr:row>
      <xdr:rowOff>57150</xdr:rowOff>
    </xdr:from>
    <xdr:to>
      <xdr:col>6</xdr:col>
      <xdr:colOff>123825</xdr:colOff>
      <xdr:row>131</xdr:row>
      <xdr:rowOff>171450</xdr:rowOff>
    </xdr:to>
    <xdr:sp macro="" textlink="">
      <xdr:nvSpPr>
        <xdr:cNvPr id="82" name="Rectangle 40"/>
        <xdr:cNvSpPr>
          <a:spLocks noChangeArrowheads="1"/>
        </xdr:cNvSpPr>
      </xdr:nvSpPr>
      <xdr:spPr bwMode="auto">
        <a:xfrm>
          <a:off x="2790825" y="3143250"/>
          <a:ext cx="9525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132</xdr:row>
      <xdr:rowOff>57150</xdr:rowOff>
    </xdr:from>
    <xdr:to>
      <xdr:col>6</xdr:col>
      <xdr:colOff>123825</xdr:colOff>
      <xdr:row>132</xdr:row>
      <xdr:rowOff>171450</xdr:rowOff>
    </xdr:to>
    <xdr:sp macro="" textlink="">
      <xdr:nvSpPr>
        <xdr:cNvPr id="83" name="Rectangle 41"/>
        <xdr:cNvSpPr>
          <a:spLocks noChangeArrowheads="1"/>
        </xdr:cNvSpPr>
      </xdr:nvSpPr>
      <xdr:spPr bwMode="auto">
        <a:xfrm>
          <a:off x="2790825" y="3352800"/>
          <a:ext cx="9525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1428750</xdr:colOff>
      <xdr:row>131</xdr:row>
      <xdr:rowOff>57150</xdr:rowOff>
    </xdr:from>
    <xdr:to>
      <xdr:col>6</xdr:col>
      <xdr:colOff>1524000</xdr:colOff>
      <xdr:row>131</xdr:row>
      <xdr:rowOff>171450</xdr:rowOff>
    </xdr:to>
    <xdr:sp macro="" textlink="">
      <xdr:nvSpPr>
        <xdr:cNvPr id="84" name="Rectangle 42"/>
        <xdr:cNvSpPr>
          <a:spLocks noChangeArrowheads="1"/>
        </xdr:cNvSpPr>
      </xdr:nvSpPr>
      <xdr:spPr bwMode="auto">
        <a:xfrm>
          <a:off x="4191000" y="3143250"/>
          <a:ext cx="9525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1438275</xdr:colOff>
      <xdr:row>132</xdr:row>
      <xdr:rowOff>57150</xdr:rowOff>
    </xdr:from>
    <xdr:to>
      <xdr:col>6</xdr:col>
      <xdr:colOff>1533525</xdr:colOff>
      <xdr:row>132</xdr:row>
      <xdr:rowOff>171450</xdr:rowOff>
    </xdr:to>
    <xdr:sp macro="" textlink="">
      <xdr:nvSpPr>
        <xdr:cNvPr id="85" name="Rectangle 43"/>
        <xdr:cNvSpPr>
          <a:spLocks noChangeArrowheads="1"/>
        </xdr:cNvSpPr>
      </xdr:nvSpPr>
      <xdr:spPr bwMode="auto">
        <a:xfrm>
          <a:off x="4200525" y="3352800"/>
          <a:ext cx="9525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19050</xdr:colOff>
      <xdr:row>131</xdr:row>
      <xdr:rowOff>57150</xdr:rowOff>
    </xdr:from>
    <xdr:to>
      <xdr:col>8</xdr:col>
      <xdr:colOff>114300</xdr:colOff>
      <xdr:row>131</xdr:row>
      <xdr:rowOff>171450</xdr:rowOff>
    </xdr:to>
    <xdr:sp macro="" textlink="">
      <xdr:nvSpPr>
        <xdr:cNvPr id="86" name="Rectangle 44"/>
        <xdr:cNvSpPr>
          <a:spLocks noChangeArrowheads="1"/>
        </xdr:cNvSpPr>
      </xdr:nvSpPr>
      <xdr:spPr bwMode="auto">
        <a:xfrm>
          <a:off x="5114925" y="3143250"/>
          <a:ext cx="9525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143</xdr:row>
      <xdr:rowOff>19050</xdr:rowOff>
    </xdr:from>
    <xdr:to>
      <xdr:col>4</xdr:col>
      <xdr:colOff>104775</xdr:colOff>
      <xdr:row>143</xdr:row>
      <xdr:rowOff>133350</xdr:rowOff>
    </xdr:to>
    <xdr:sp macro="" textlink="">
      <xdr:nvSpPr>
        <xdr:cNvPr id="87" name="Rectangle 46"/>
        <xdr:cNvSpPr>
          <a:spLocks noChangeArrowheads="1"/>
        </xdr:cNvSpPr>
      </xdr:nvSpPr>
      <xdr:spPr bwMode="auto">
        <a:xfrm>
          <a:off x="1104900" y="532447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144</xdr:row>
      <xdr:rowOff>19050</xdr:rowOff>
    </xdr:from>
    <xdr:to>
      <xdr:col>4</xdr:col>
      <xdr:colOff>104775</xdr:colOff>
      <xdr:row>144</xdr:row>
      <xdr:rowOff>133350</xdr:rowOff>
    </xdr:to>
    <xdr:sp macro="" textlink="">
      <xdr:nvSpPr>
        <xdr:cNvPr id="88" name="Rectangle 51"/>
        <xdr:cNvSpPr>
          <a:spLocks noChangeArrowheads="1"/>
        </xdr:cNvSpPr>
      </xdr:nvSpPr>
      <xdr:spPr bwMode="auto">
        <a:xfrm>
          <a:off x="1104900" y="553402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145</xdr:row>
      <xdr:rowOff>19050</xdr:rowOff>
    </xdr:from>
    <xdr:to>
      <xdr:col>4</xdr:col>
      <xdr:colOff>104775</xdr:colOff>
      <xdr:row>145</xdr:row>
      <xdr:rowOff>133350</xdr:rowOff>
    </xdr:to>
    <xdr:sp macro="" textlink="">
      <xdr:nvSpPr>
        <xdr:cNvPr id="89" name="Rectangle 52"/>
        <xdr:cNvSpPr>
          <a:spLocks noChangeArrowheads="1"/>
        </xdr:cNvSpPr>
      </xdr:nvSpPr>
      <xdr:spPr bwMode="auto">
        <a:xfrm>
          <a:off x="1104900" y="574357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146</xdr:row>
      <xdr:rowOff>19050</xdr:rowOff>
    </xdr:from>
    <xdr:to>
      <xdr:col>4</xdr:col>
      <xdr:colOff>104775</xdr:colOff>
      <xdr:row>146</xdr:row>
      <xdr:rowOff>133350</xdr:rowOff>
    </xdr:to>
    <xdr:sp macro="" textlink="">
      <xdr:nvSpPr>
        <xdr:cNvPr id="90" name="Rectangle 53"/>
        <xdr:cNvSpPr>
          <a:spLocks noChangeArrowheads="1"/>
        </xdr:cNvSpPr>
      </xdr:nvSpPr>
      <xdr:spPr bwMode="auto">
        <a:xfrm>
          <a:off x="1104900" y="595312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74084</xdr:colOff>
      <xdr:row>162</xdr:row>
      <xdr:rowOff>21167</xdr:rowOff>
    </xdr:from>
    <xdr:to>
      <xdr:col>10</xdr:col>
      <xdr:colOff>667809</xdr:colOff>
      <xdr:row>164</xdr:row>
      <xdr:rowOff>68792</xdr:rowOff>
    </xdr:to>
    <xdr:sp macro="" textlink="">
      <xdr:nvSpPr>
        <xdr:cNvPr id="91" name="AutoShape 60"/>
        <xdr:cNvSpPr>
          <a:spLocks noChangeArrowheads="1"/>
        </xdr:cNvSpPr>
      </xdr:nvSpPr>
      <xdr:spPr bwMode="auto">
        <a:xfrm>
          <a:off x="6011334" y="31961667"/>
          <a:ext cx="593725" cy="534458"/>
        </a:xfrm>
        <a:prstGeom prst="flowChartConnec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18288" tIns="22860" rIns="18288" bIns="0" anchor="t" upright="1"/>
        <a:lstStyle/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ประทับตรานิติบุคคล</a:t>
          </a:r>
        </a:p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(ถ้ามี)</a:t>
          </a:r>
        </a:p>
      </xdr:txBody>
    </xdr:sp>
    <xdr:clientData/>
  </xdr:twoCellAnchor>
  <xdr:twoCellAnchor>
    <xdr:from>
      <xdr:col>3</xdr:col>
      <xdr:colOff>219075</xdr:colOff>
      <xdr:row>131</xdr:row>
      <xdr:rowOff>38100</xdr:rowOff>
    </xdr:from>
    <xdr:to>
      <xdr:col>4</xdr:col>
      <xdr:colOff>0</xdr:colOff>
      <xdr:row>131</xdr:row>
      <xdr:rowOff>238125</xdr:rowOff>
    </xdr:to>
    <xdr:sp macro="" textlink="">
      <xdr:nvSpPr>
        <xdr:cNvPr id="92" name="Rectangle 61"/>
        <xdr:cNvSpPr>
          <a:spLocks noChangeArrowheads="1"/>
        </xdr:cNvSpPr>
      </xdr:nvSpPr>
      <xdr:spPr bwMode="auto">
        <a:xfrm>
          <a:off x="600075" y="3124200"/>
          <a:ext cx="5048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676275</xdr:colOff>
      <xdr:row>159</xdr:row>
      <xdr:rowOff>28575</xdr:rowOff>
    </xdr:from>
    <xdr:to>
      <xdr:col>4</xdr:col>
      <xdr:colOff>57150</xdr:colOff>
      <xdr:row>159</xdr:row>
      <xdr:rowOff>142875</xdr:rowOff>
    </xdr:to>
    <xdr:sp macro="" textlink="">
      <xdr:nvSpPr>
        <xdr:cNvPr id="93" name="Rectangle 72"/>
        <xdr:cNvSpPr>
          <a:spLocks noChangeArrowheads="1"/>
        </xdr:cNvSpPr>
      </xdr:nvSpPr>
      <xdr:spPr bwMode="auto">
        <a:xfrm>
          <a:off x="1057275" y="852487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159</xdr:row>
      <xdr:rowOff>28575</xdr:rowOff>
    </xdr:from>
    <xdr:to>
      <xdr:col>6</xdr:col>
      <xdr:colOff>104775</xdr:colOff>
      <xdr:row>159</xdr:row>
      <xdr:rowOff>142875</xdr:rowOff>
    </xdr:to>
    <xdr:sp macro="" textlink="">
      <xdr:nvSpPr>
        <xdr:cNvPr id="94" name="Rectangle 73"/>
        <xdr:cNvSpPr>
          <a:spLocks noChangeArrowheads="1"/>
        </xdr:cNvSpPr>
      </xdr:nvSpPr>
      <xdr:spPr bwMode="auto">
        <a:xfrm>
          <a:off x="2762250" y="852487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104775</xdr:colOff>
      <xdr:row>159</xdr:row>
      <xdr:rowOff>28575</xdr:rowOff>
    </xdr:from>
    <xdr:to>
      <xdr:col>7</xdr:col>
      <xdr:colOff>209550</xdr:colOff>
      <xdr:row>159</xdr:row>
      <xdr:rowOff>142875</xdr:rowOff>
    </xdr:to>
    <xdr:sp macro="" textlink="">
      <xdr:nvSpPr>
        <xdr:cNvPr id="95" name="Rectangle 74"/>
        <xdr:cNvSpPr>
          <a:spLocks noChangeArrowheads="1"/>
        </xdr:cNvSpPr>
      </xdr:nvSpPr>
      <xdr:spPr bwMode="auto">
        <a:xfrm>
          <a:off x="4429125" y="852487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561975</xdr:colOff>
      <xdr:row>159</xdr:row>
      <xdr:rowOff>28575</xdr:rowOff>
    </xdr:from>
    <xdr:to>
      <xdr:col>8</xdr:col>
      <xdr:colOff>666750</xdr:colOff>
      <xdr:row>159</xdr:row>
      <xdr:rowOff>142875</xdr:rowOff>
    </xdr:to>
    <xdr:sp macro="" textlink="">
      <xdr:nvSpPr>
        <xdr:cNvPr id="96" name="Rectangle 75"/>
        <xdr:cNvSpPr>
          <a:spLocks noChangeArrowheads="1"/>
        </xdr:cNvSpPr>
      </xdr:nvSpPr>
      <xdr:spPr bwMode="auto">
        <a:xfrm>
          <a:off x="5657850" y="852487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1"/>
  <sheetViews>
    <sheetView showGridLines="0" tabSelected="1" view="pageBreakPreview" topLeftCell="A74" zoomScaleNormal="100" zoomScaleSheetLayoutView="100" workbookViewId="0">
      <selection activeCell="H175" sqref="H175"/>
    </sheetView>
  </sheetViews>
  <sheetFormatPr defaultRowHeight="21" x14ac:dyDescent="0.45"/>
  <cols>
    <col min="1" max="1" width="1" style="1" customWidth="1"/>
    <col min="2" max="2" width="0.625" style="1" customWidth="1"/>
    <col min="3" max="3" width="3.5" style="1" customWidth="1"/>
    <col min="4" max="4" width="9.5" style="1" customWidth="1"/>
    <col min="5" max="5" width="8.625" style="1" customWidth="1"/>
    <col min="6" max="6" width="13.125" style="1" customWidth="1"/>
    <col min="7" max="7" width="20.25" style="1" customWidth="1"/>
    <col min="8" max="8" width="9.25" style="1" customWidth="1"/>
    <col min="9" max="9" width="9.75" style="1" customWidth="1"/>
    <col min="10" max="10" width="2.125" style="1" customWidth="1"/>
    <col min="11" max="11" width="9.625" style="1" customWidth="1"/>
    <col min="12" max="12" width="2.125" style="1" customWidth="1"/>
    <col min="13" max="13" width="0.75" style="1" customWidth="1"/>
    <col min="14" max="16384" width="9" style="1"/>
  </cols>
  <sheetData>
    <row r="1" spans="2:13" ht="17.100000000000001" customHeight="1" x14ac:dyDescent="0.45">
      <c r="B1" s="62" t="s">
        <v>31</v>
      </c>
    </row>
    <row r="2" spans="2:13" ht="18" customHeight="1" x14ac:dyDescent="0.45">
      <c r="B2" s="2"/>
      <c r="C2" s="70"/>
      <c r="D2" s="70"/>
      <c r="E2" s="132" t="s">
        <v>7</v>
      </c>
      <c r="F2" s="132"/>
      <c r="G2" s="132"/>
      <c r="H2" s="132"/>
      <c r="I2" s="81" t="s">
        <v>64</v>
      </c>
      <c r="J2" s="70"/>
      <c r="K2" s="24"/>
      <c r="L2" s="70"/>
      <c r="M2" s="5"/>
    </row>
    <row r="3" spans="2:13" ht="17.100000000000001" customHeight="1" x14ac:dyDescent="0.45">
      <c r="B3" s="6"/>
      <c r="C3" s="69"/>
      <c r="D3" s="69"/>
      <c r="E3" s="133" t="s">
        <v>8</v>
      </c>
      <c r="F3" s="133"/>
      <c r="G3" s="133"/>
      <c r="H3" s="133"/>
      <c r="I3" s="8" t="s">
        <v>67</v>
      </c>
      <c r="J3" s="69"/>
      <c r="K3" s="22"/>
      <c r="L3" s="69"/>
      <c r="M3" s="9"/>
    </row>
    <row r="4" spans="2:13" s="15" customFormat="1" ht="17.100000000000001" customHeight="1" x14ac:dyDescent="0.45">
      <c r="B4" s="10"/>
      <c r="C4" s="86" t="s">
        <v>9</v>
      </c>
      <c r="D4" s="12"/>
      <c r="E4" s="12"/>
      <c r="F4" s="12"/>
      <c r="G4" s="12"/>
      <c r="H4" s="12"/>
      <c r="I4" s="121" t="s">
        <v>10</v>
      </c>
      <c r="J4" s="121"/>
      <c r="K4" s="121"/>
      <c r="L4" s="13"/>
      <c r="M4" s="14"/>
    </row>
    <row r="5" spans="2:13" s="15" customFormat="1" ht="20.100000000000001" customHeight="1" x14ac:dyDescent="0.2">
      <c r="B5" s="10"/>
      <c r="C5" s="16" t="s">
        <v>32</v>
      </c>
      <c r="D5" s="17" t="s">
        <v>70</v>
      </c>
      <c r="E5" s="18"/>
      <c r="F5" s="18"/>
      <c r="G5" s="18"/>
      <c r="H5" s="19"/>
      <c r="I5" s="134" t="s">
        <v>71</v>
      </c>
      <c r="J5" s="103"/>
      <c r="K5" s="104"/>
      <c r="L5" s="14"/>
      <c r="M5" s="14"/>
    </row>
    <row r="6" spans="2:13" s="15" customFormat="1" ht="12.75" customHeight="1" x14ac:dyDescent="0.2">
      <c r="B6" s="10"/>
      <c r="C6" s="125" t="s">
        <v>39</v>
      </c>
      <c r="D6" s="126"/>
      <c r="E6" s="126"/>
      <c r="F6" s="126"/>
      <c r="G6" s="19"/>
      <c r="H6" s="19"/>
      <c r="I6" s="19"/>
      <c r="J6" s="19"/>
      <c r="K6" s="19"/>
      <c r="L6" s="14"/>
      <c r="M6" s="14"/>
    </row>
    <row r="7" spans="2:13" s="15" customFormat="1" ht="18" customHeight="1" x14ac:dyDescent="0.2">
      <c r="B7" s="10"/>
      <c r="C7" s="16" t="s">
        <v>33</v>
      </c>
      <c r="D7" s="18" t="s">
        <v>72</v>
      </c>
      <c r="E7" s="18"/>
      <c r="F7" s="18"/>
      <c r="G7" s="18"/>
      <c r="H7" s="18"/>
      <c r="I7" s="109"/>
      <c r="J7" s="109"/>
      <c r="K7" s="109"/>
      <c r="L7" s="14"/>
      <c r="M7" s="14"/>
    </row>
    <row r="8" spans="2:13" ht="13.5" customHeight="1" x14ac:dyDescent="0.45">
      <c r="B8" s="6"/>
      <c r="C8" s="130" t="s">
        <v>35</v>
      </c>
      <c r="D8" s="131"/>
      <c r="E8" s="131"/>
      <c r="F8" s="131"/>
      <c r="G8" s="131"/>
      <c r="H8" s="131"/>
      <c r="I8" s="20"/>
      <c r="J8" s="20"/>
      <c r="K8" s="20"/>
      <c r="L8" s="21"/>
      <c r="M8" s="9"/>
    </row>
    <row r="9" spans="2:13" ht="17.25" customHeight="1" x14ac:dyDescent="0.45">
      <c r="B9" s="6"/>
      <c r="C9" s="83" t="s">
        <v>73</v>
      </c>
      <c r="D9" s="24"/>
      <c r="E9" s="24"/>
      <c r="F9" s="24"/>
      <c r="G9" s="24"/>
      <c r="H9" s="24"/>
      <c r="I9" s="84" t="s">
        <v>10</v>
      </c>
      <c r="J9" s="24"/>
      <c r="K9" s="24"/>
      <c r="L9" s="5"/>
      <c r="M9" s="9"/>
    </row>
    <row r="10" spans="2:13" ht="15" customHeight="1" x14ac:dyDescent="0.45">
      <c r="B10" s="6"/>
      <c r="C10" s="16" t="s">
        <v>32</v>
      </c>
      <c r="D10" s="157"/>
      <c r="E10" s="157"/>
      <c r="F10" s="157"/>
      <c r="G10" s="157"/>
      <c r="H10" s="22"/>
      <c r="I10" s="153"/>
      <c r="J10" s="154"/>
      <c r="K10" s="155"/>
      <c r="L10" s="9"/>
      <c r="M10" s="9"/>
    </row>
    <row r="11" spans="2:13" ht="15" customHeight="1" x14ac:dyDescent="0.45">
      <c r="B11" s="6"/>
      <c r="C11" s="6"/>
      <c r="D11" s="82" t="s">
        <v>39</v>
      </c>
      <c r="E11" s="22"/>
      <c r="F11" s="22"/>
      <c r="G11" s="22"/>
      <c r="H11" s="22"/>
      <c r="I11" s="22"/>
      <c r="J11" s="22"/>
      <c r="K11" s="22"/>
      <c r="L11" s="9"/>
      <c r="M11" s="9"/>
    </row>
    <row r="12" spans="2:13" ht="15" customHeight="1" x14ac:dyDescent="0.45">
      <c r="B12" s="6"/>
      <c r="C12" s="16" t="s">
        <v>33</v>
      </c>
      <c r="D12" s="157"/>
      <c r="E12" s="157"/>
      <c r="F12" s="157"/>
      <c r="G12" s="157"/>
      <c r="H12" s="157"/>
      <c r="I12" s="22"/>
      <c r="J12" s="22"/>
      <c r="K12" s="22"/>
      <c r="L12" s="9"/>
      <c r="M12" s="9"/>
    </row>
    <row r="13" spans="2:13" ht="13.5" customHeight="1" x14ac:dyDescent="0.45">
      <c r="B13" s="6"/>
      <c r="C13" s="85" t="s">
        <v>35</v>
      </c>
      <c r="D13" s="20"/>
      <c r="E13" s="20"/>
      <c r="F13" s="20"/>
      <c r="G13" s="20"/>
      <c r="H13" s="20"/>
      <c r="I13" s="20"/>
      <c r="J13" s="20"/>
      <c r="K13" s="20"/>
      <c r="L13" s="21"/>
      <c r="M13" s="9"/>
    </row>
    <row r="14" spans="2:13" ht="17.100000000000001" customHeight="1" x14ac:dyDescent="0.45">
      <c r="B14" s="6"/>
      <c r="C14" s="11" t="s">
        <v>11</v>
      </c>
      <c r="D14" s="24"/>
      <c r="E14" s="24"/>
      <c r="F14" s="24"/>
      <c r="G14" s="24"/>
      <c r="H14" s="24"/>
      <c r="I14" s="121" t="s">
        <v>10</v>
      </c>
      <c r="J14" s="121"/>
      <c r="K14" s="121"/>
      <c r="L14" s="5"/>
      <c r="M14" s="9"/>
    </row>
    <row r="15" spans="2:13" ht="17.100000000000001" customHeight="1" x14ac:dyDescent="0.45">
      <c r="B15" s="6"/>
      <c r="C15" s="25" t="s">
        <v>37</v>
      </c>
      <c r="D15" s="157"/>
      <c r="E15" s="157"/>
      <c r="F15" s="157"/>
      <c r="G15" s="157"/>
      <c r="H15" s="22"/>
      <c r="I15" s="153"/>
      <c r="J15" s="154"/>
      <c r="K15" s="155"/>
      <c r="L15" s="9"/>
      <c r="M15" s="9"/>
    </row>
    <row r="16" spans="2:13" ht="13.5" customHeight="1" x14ac:dyDescent="0.45">
      <c r="B16" s="6"/>
      <c r="C16" s="125" t="s">
        <v>39</v>
      </c>
      <c r="D16" s="126"/>
      <c r="E16" s="126"/>
      <c r="F16" s="126"/>
      <c r="G16" s="22"/>
      <c r="H16" s="22"/>
      <c r="I16" s="22"/>
      <c r="J16" s="22"/>
      <c r="K16" s="22"/>
      <c r="L16" s="9"/>
      <c r="M16" s="9"/>
    </row>
    <row r="17" spans="2:13" ht="18" customHeight="1" x14ac:dyDescent="0.45">
      <c r="B17" s="6"/>
      <c r="C17" s="16" t="s">
        <v>38</v>
      </c>
      <c r="D17" s="156"/>
      <c r="E17" s="156"/>
      <c r="F17" s="156"/>
      <c r="G17" s="156"/>
      <c r="H17" s="156"/>
      <c r="I17" s="127"/>
      <c r="J17" s="127"/>
      <c r="K17" s="127"/>
      <c r="L17" s="9"/>
      <c r="M17" s="9"/>
    </row>
    <row r="18" spans="2:13" ht="13.5" customHeight="1" x14ac:dyDescent="0.45">
      <c r="B18" s="6"/>
      <c r="C18" s="128" t="s">
        <v>36</v>
      </c>
      <c r="D18" s="129"/>
      <c r="E18" s="129"/>
      <c r="F18" s="129"/>
      <c r="G18" s="129"/>
      <c r="H18" s="129"/>
      <c r="I18" s="22"/>
      <c r="J18" s="22"/>
      <c r="K18" s="22"/>
      <c r="L18" s="9"/>
      <c r="M18" s="9"/>
    </row>
    <row r="19" spans="2:13" ht="2.25" customHeight="1" x14ac:dyDescent="0.45">
      <c r="B19" s="6"/>
      <c r="C19" s="26"/>
      <c r="D19" s="27"/>
      <c r="E19" s="27"/>
      <c r="F19" s="27"/>
      <c r="G19" s="27"/>
      <c r="H19" s="27"/>
      <c r="I19" s="22"/>
      <c r="J19" s="22"/>
      <c r="K19" s="22"/>
      <c r="L19" s="9"/>
      <c r="M19" s="9"/>
    </row>
    <row r="20" spans="2:13" ht="17.100000000000001" customHeight="1" x14ac:dyDescent="0.45">
      <c r="B20" s="6"/>
      <c r="C20" s="118" t="s">
        <v>12</v>
      </c>
      <c r="D20" s="119"/>
      <c r="E20" s="27" t="s">
        <v>13</v>
      </c>
      <c r="F20" s="27" t="s">
        <v>14</v>
      </c>
      <c r="G20" s="27" t="s">
        <v>15</v>
      </c>
      <c r="H20" s="73" t="s">
        <v>57</v>
      </c>
      <c r="I20" s="120" t="s">
        <v>16</v>
      </c>
      <c r="J20" s="120"/>
      <c r="K20" s="22"/>
      <c r="L20" s="9"/>
      <c r="M20" s="9"/>
    </row>
    <row r="21" spans="2:13" ht="17.100000000000001" customHeight="1" x14ac:dyDescent="0.45">
      <c r="B21" s="6"/>
      <c r="C21" s="26"/>
      <c r="D21" s="27"/>
      <c r="E21" s="27"/>
      <c r="F21" s="27" t="s">
        <v>17</v>
      </c>
      <c r="G21" s="73" t="s">
        <v>55</v>
      </c>
      <c r="H21" s="73" t="s">
        <v>56</v>
      </c>
      <c r="I21" s="22"/>
      <c r="J21" s="22"/>
      <c r="K21" s="22"/>
      <c r="L21" s="9"/>
      <c r="M21" s="9"/>
    </row>
    <row r="22" spans="2:13" ht="6" customHeight="1" x14ac:dyDescent="0.45">
      <c r="B22" s="6"/>
      <c r="C22" s="29"/>
      <c r="D22" s="30"/>
      <c r="E22" s="30"/>
      <c r="F22" s="30"/>
      <c r="G22" s="30"/>
      <c r="H22" s="30"/>
      <c r="I22" s="20"/>
      <c r="J22" s="20"/>
      <c r="K22" s="20"/>
      <c r="L22" s="21"/>
      <c r="M22" s="9"/>
    </row>
    <row r="23" spans="2:13" ht="17.100000000000001" customHeight="1" x14ac:dyDescent="0.45">
      <c r="B23" s="6"/>
      <c r="C23" s="105" t="s">
        <v>0</v>
      </c>
      <c r="D23" s="106"/>
      <c r="E23" s="106"/>
      <c r="F23" s="106"/>
      <c r="G23" s="107"/>
      <c r="H23" s="87" t="s">
        <v>3</v>
      </c>
      <c r="I23" s="87" t="s">
        <v>5</v>
      </c>
      <c r="J23" s="88"/>
      <c r="K23" s="87" t="s">
        <v>2</v>
      </c>
      <c r="L23" s="5"/>
      <c r="M23" s="9"/>
    </row>
    <row r="24" spans="2:13" ht="17.100000000000001" customHeight="1" x14ac:dyDescent="0.45">
      <c r="B24" s="6"/>
      <c r="C24" s="111"/>
      <c r="D24" s="112"/>
      <c r="E24" s="112"/>
      <c r="F24" s="112"/>
      <c r="G24" s="113"/>
      <c r="H24" s="89" t="s">
        <v>4</v>
      </c>
      <c r="I24" s="89" t="s">
        <v>6</v>
      </c>
      <c r="J24" s="90"/>
      <c r="K24" s="89" t="s">
        <v>1</v>
      </c>
      <c r="L24" s="21"/>
      <c r="M24" s="9"/>
    </row>
    <row r="25" spans="2:13" ht="17.100000000000001" customHeight="1" x14ac:dyDescent="0.45">
      <c r="B25" s="6"/>
      <c r="C25" s="92" t="s">
        <v>18</v>
      </c>
      <c r="D25" s="19"/>
      <c r="E25" s="19"/>
      <c r="F25" s="19"/>
      <c r="G25" s="14"/>
      <c r="H25" s="34"/>
      <c r="I25" s="35"/>
      <c r="J25" s="36"/>
      <c r="K25" s="37">
        <f t="shared" ref="K25:K41" si="0">I25*1%</f>
        <v>0</v>
      </c>
      <c r="L25" s="38"/>
      <c r="M25" s="9"/>
    </row>
    <row r="26" spans="2:13" ht="17.100000000000001" customHeight="1" x14ac:dyDescent="0.45">
      <c r="B26" s="6"/>
      <c r="C26" s="10" t="s">
        <v>19</v>
      </c>
      <c r="D26" s="19"/>
      <c r="E26" s="19"/>
      <c r="F26" s="19"/>
      <c r="G26" s="14"/>
      <c r="H26" s="39"/>
      <c r="I26" s="35"/>
      <c r="J26" s="40"/>
      <c r="K26" s="37">
        <f t="shared" si="0"/>
        <v>0</v>
      </c>
      <c r="L26" s="41"/>
      <c r="M26" s="9"/>
    </row>
    <row r="27" spans="2:13" ht="17.100000000000001" customHeight="1" x14ac:dyDescent="0.45">
      <c r="B27" s="6"/>
      <c r="C27" s="10" t="s">
        <v>20</v>
      </c>
      <c r="D27" s="19"/>
      <c r="E27" s="19"/>
      <c r="F27" s="19"/>
      <c r="G27" s="14"/>
      <c r="H27" s="39"/>
      <c r="I27" s="35"/>
      <c r="J27" s="40"/>
      <c r="K27" s="37">
        <f t="shared" si="0"/>
        <v>0</v>
      </c>
      <c r="L27" s="41"/>
      <c r="M27" s="9"/>
    </row>
    <row r="28" spans="2:13" ht="17.100000000000001" customHeight="1" x14ac:dyDescent="0.45">
      <c r="B28" s="6"/>
      <c r="C28" s="10" t="s">
        <v>21</v>
      </c>
      <c r="D28" s="19"/>
      <c r="E28" s="19"/>
      <c r="F28" s="19"/>
      <c r="G28" s="14"/>
      <c r="H28" s="39"/>
      <c r="I28" s="35"/>
      <c r="J28" s="40"/>
      <c r="K28" s="37">
        <f t="shared" si="0"/>
        <v>0</v>
      </c>
      <c r="L28" s="41"/>
      <c r="M28" s="9"/>
    </row>
    <row r="29" spans="2:13" ht="17.100000000000001" customHeight="1" x14ac:dyDescent="0.45">
      <c r="B29" s="6"/>
      <c r="C29" s="10" t="s">
        <v>22</v>
      </c>
      <c r="D29" s="19"/>
      <c r="E29" s="19"/>
      <c r="F29" s="19"/>
      <c r="G29" s="14"/>
      <c r="H29" s="39"/>
      <c r="I29" s="35"/>
      <c r="J29" s="40"/>
      <c r="K29" s="37">
        <f t="shared" si="0"/>
        <v>0</v>
      </c>
      <c r="L29" s="41"/>
      <c r="M29" s="9"/>
    </row>
    <row r="30" spans="2:13" ht="17.100000000000001" customHeight="1" x14ac:dyDescent="0.45">
      <c r="B30" s="6"/>
      <c r="C30" s="114" t="s">
        <v>40</v>
      </c>
      <c r="D30" s="115"/>
      <c r="E30" s="115"/>
      <c r="F30" s="115"/>
      <c r="G30" s="116"/>
      <c r="H30" s="39"/>
      <c r="I30" s="35"/>
      <c r="J30" s="40"/>
      <c r="K30" s="37">
        <f t="shared" si="0"/>
        <v>0</v>
      </c>
      <c r="L30" s="41"/>
      <c r="M30" s="9"/>
    </row>
    <row r="31" spans="2:13" ht="17.100000000000001" customHeight="1" x14ac:dyDescent="0.45">
      <c r="B31" s="6"/>
      <c r="C31" s="10"/>
      <c r="D31" s="19"/>
      <c r="E31" s="19" t="s">
        <v>41</v>
      </c>
      <c r="F31" s="19"/>
      <c r="G31" s="14"/>
      <c r="H31" s="39"/>
      <c r="I31" s="35"/>
      <c r="J31" s="40"/>
      <c r="K31" s="37">
        <f t="shared" si="0"/>
        <v>0</v>
      </c>
      <c r="L31" s="41"/>
      <c r="M31" s="9"/>
    </row>
    <row r="32" spans="2:13" ht="17.100000000000001" customHeight="1" x14ac:dyDescent="0.45">
      <c r="B32" s="6"/>
      <c r="C32" s="10"/>
      <c r="D32" s="19"/>
      <c r="E32" s="19" t="s">
        <v>42</v>
      </c>
      <c r="F32" s="19"/>
      <c r="G32" s="14"/>
      <c r="H32" s="39"/>
      <c r="I32" s="35"/>
      <c r="J32" s="40"/>
      <c r="K32" s="37">
        <f t="shared" si="0"/>
        <v>0</v>
      </c>
      <c r="L32" s="41"/>
      <c r="M32" s="9"/>
    </row>
    <row r="33" spans="2:13" ht="17.100000000000001" customHeight="1" x14ac:dyDescent="0.45">
      <c r="B33" s="6"/>
      <c r="C33" s="10"/>
      <c r="D33" s="19"/>
      <c r="E33" s="19" t="s">
        <v>43</v>
      </c>
      <c r="F33" s="19"/>
      <c r="G33" s="14"/>
      <c r="H33" s="39"/>
      <c r="I33" s="35"/>
      <c r="J33" s="40"/>
      <c r="K33" s="37">
        <f t="shared" si="0"/>
        <v>0</v>
      </c>
      <c r="L33" s="41"/>
      <c r="M33" s="9"/>
    </row>
    <row r="34" spans="2:13" ht="17.100000000000001" customHeight="1" x14ac:dyDescent="0.45">
      <c r="B34" s="6"/>
      <c r="C34" s="10"/>
      <c r="D34" s="19"/>
      <c r="E34" s="19" t="s">
        <v>44</v>
      </c>
      <c r="F34" s="19"/>
      <c r="G34" s="14"/>
      <c r="H34" s="39"/>
      <c r="I34" s="42"/>
      <c r="J34" s="40"/>
      <c r="K34" s="37">
        <f t="shared" si="0"/>
        <v>0</v>
      </c>
      <c r="L34" s="41"/>
      <c r="M34" s="9"/>
    </row>
    <row r="35" spans="2:13" ht="17.100000000000001" customHeight="1" x14ac:dyDescent="0.45">
      <c r="B35" s="6"/>
      <c r="C35" s="114" t="s">
        <v>45</v>
      </c>
      <c r="D35" s="115"/>
      <c r="E35" s="115"/>
      <c r="F35" s="115"/>
      <c r="G35" s="116"/>
      <c r="H35" s="39"/>
      <c r="I35" s="43"/>
      <c r="J35" s="44"/>
      <c r="K35" s="37">
        <f t="shared" si="0"/>
        <v>0</v>
      </c>
      <c r="L35" s="41"/>
      <c r="M35" s="9"/>
    </row>
    <row r="36" spans="2:13" ht="17.100000000000001" customHeight="1" x14ac:dyDescent="0.45">
      <c r="B36" s="6"/>
      <c r="C36" s="114" t="s">
        <v>46</v>
      </c>
      <c r="D36" s="115"/>
      <c r="E36" s="115"/>
      <c r="F36" s="115"/>
      <c r="G36" s="116"/>
      <c r="H36" s="39"/>
      <c r="I36" s="43"/>
      <c r="J36" s="43"/>
      <c r="K36" s="37">
        <f t="shared" si="0"/>
        <v>0</v>
      </c>
      <c r="L36" s="41"/>
      <c r="M36" s="9"/>
    </row>
    <row r="37" spans="2:13" ht="17.100000000000001" customHeight="1" x14ac:dyDescent="0.45">
      <c r="B37" s="6"/>
      <c r="C37" s="114" t="s">
        <v>48</v>
      </c>
      <c r="D37" s="115"/>
      <c r="E37" s="115"/>
      <c r="F37" s="115"/>
      <c r="G37" s="116"/>
      <c r="H37" s="39"/>
      <c r="I37" s="45"/>
      <c r="J37" s="43"/>
      <c r="K37" s="37">
        <f t="shared" si="0"/>
        <v>0</v>
      </c>
      <c r="L37" s="41"/>
      <c r="M37" s="9"/>
    </row>
    <row r="38" spans="2:13" ht="17.100000000000001" customHeight="1" x14ac:dyDescent="0.45">
      <c r="B38" s="6"/>
      <c r="C38" s="10" t="s">
        <v>47</v>
      </c>
      <c r="D38" s="19"/>
      <c r="E38" s="19"/>
      <c r="F38" s="19"/>
      <c r="G38" s="14"/>
      <c r="H38" s="39"/>
      <c r="I38" s="45"/>
      <c r="J38" s="43"/>
      <c r="K38" s="37">
        <f t="shared" si="0"/>
        <v>0</v>
      </c>
      <c r="L38" s="41"/>
      <c r="M38" s="9"/>
    </row>
    <row r="39" spans="2:13" ht="17.100000000000001" customHeight="1" x14ac:dyDescent="0.45">
      <c r="B39" s="6"/>
      <c r="C39" s="10" t="s">
        <v>49</v>
      </c>
      <c r="D39" s="19"/>
      <c r="E39" s="19"/>
      <c r="F39" s="19"/>
      <c r="G39" s="14"/>
      <c r="H39" s="39"/>
      <c r="I39" s="43"/>
      <c r="J39" s="43"/>
      <c r="K39" s="37">
        <f t="shared" si="0"/>
        <v>0</v>
      </c>
      <c r="L39" s="41"/>
      <c r="M39" s="9"/>
    </row>
    <row r="40" spans="2:13" ht="17.100000000000001" customHeight="1" x14ac:dyDescent="0.45">
      <c r="B40" s="6"/>
      <c r="C40" s="10" t="s">
        <v>50</v>
      </c>
      <c r="D40" s="19"/>
      <c r="E40" s="19"/>
      <c r="F40" s="19"/>
      <c r="G40" s="14"/>
      <c r="H40" s="39"/>
      <c r="I40" s="43"/>
      <c r="J40" s="43"/>
      <c r="K40" s="37">
        <f t="shared" si="0"/>
        <v>0</v>
      </c>
      <c r="L40" s="41"/>
      <c r="M40" s="9"/>
    </row>
    <row r="41" spans="2:13" ht="17.100000000000001" customHeight="1" x14ac:dyDescent="0.45">
      <c r="B41" s="6"/>
      <c r="C41" s="114" t="s">
        <v>51</v>
      </c>
      <c r="D41" s="115"/>
      <c r="E41" s="115"/>
      <c r="F41" s="115"/>
      <c r="G41" s="116"/>
      <c r="H41" s="46"/>
      <c r="I41" s="37"/>
      <c r="J41" s="37"/>
      <c r="K41" s="37">
        <f t="shared" si="0"/>
        <v>0</v>
      </c>
      <c r="L41" s="41"/>
      <c r="M41" s="9"/>
    </row>
    <row r="42" spans="2:13" ht="17.100000000000001" customHeight="1" x14ac:dyDescent="0.45">
      <c r="B42" s="6"/>
      <c r="C42" s="93" t="s">
        <v>58</v>
      </c>
      <c r="D42" s="76"/>
      <c r="E42" s="76"/>
      <c r="F42" s="76"/>
      <c r="G42" s="77"/>
      <c r="H42" s="50"/>
      <c r="I42" s="51"/>
      <c r="J42" s="51"/>
      <c r="K42" s="37"/>
      <c r="L42" s="52"/>
      <c r="M42" s="9"/>
    </row>
    <row r="43" spans="2:13" ht="17.100000000000001" customHeight="1" thickBot="1" x14ac:dyDescent="0.5">
      <c r="B43" s="6"/>
      <c r="C43" s="80"/>
      <c r="D43" s="79"/>
      <c r="E43" s="79"/>
      <c r="F43" s="106" t="s">
        <v>23</v>
      </c>
      <c r="G43" s="106"/>
      <c r="H43" s="107"/>
      <c r="I43" s="53">
        <f>SUM(I25:I42)</f>
        <v>0</v>
      </c>
      <c r="J43" s="54"/>
      <c r="K43" s="55">
        <f>SUM(K25:K42)</f>
        <v>0</v>
      </c>
      <c r="L43" s="56"/>
      <c r="M43" s="9"/>
    </row>
    <row r="44" spans="2:13" ht="17.100000000000001" customHeight="1" thickTop="1" x14ac:dyDescent="0.45">
      <c r="B44" s="6"/>
      <c r="C44" s="94" t="str">
        <f>"รวมเงินภาษีที่หักนำส่ง   "&amp;BAHTTEXT(K43)</f>
        <v>รวมเงินภาษีที่หักนำส่ง   ศูนย์บาทถ้วน</v>
      </c>
      <c r="D44" s="76"/>
      <c r="E44" s="18"/>
      <c r="F44" s="76"/>
      <c r="G44" s="76"/>
      <c r="H44" s="76"/>
      <c r="I44" s="76"/>
      <c r="J44" s="76"/>
      <c r="K44" s="76"/>
      <c r="L44" s="95"/>
      <c r="M44" s="9"/>
    </row>
    <row r="45" spans="2:13" ht="3.75" customHeight="1" x14ac:dyDescent="0.45">
      <c r="B45" s="6"/>
      <c r="C45" s="72"/>
      <c r="D45" s="72"/>
      <c r="E45" s="72"/>
      <c r="F45" s="72"/>
      <c r="G45" s="72"/>
      <c r="H45" s="72"/>
      <c r="I45" s="72"/>
      <c r="J45" s="72"/>
      <c r="K45" s="72"/>
      <c r="L45" s="13"/>
      <c r="M45" s="9"/>
    </row>
    <row r="46" spans="2:13" ht="17.100000000000001" customHeight="1" x14ac:dyDescent="0.45">
      <c r="B46" s="6"/>
      <c r="C46" s="96" t="s">
        <v>74</v>
      </c>
      <c r="D46" s="72"/>
      <c r="E46" s="72" t="s">
        <v>60</v>
      </c>
      <c r="F46" s="72" t="s">
        <v>61</v>
      </c>
      <c r="G46" s="72"/>
      <c r="H46" s="72" t="s">
        <v>62</v>
      </c>
      <c r="I46" s="72"/>
      <c r="J46" s="72"/>
      <c r="K46" s="72"/>
      <c r="L46" s="95"/>
      <c r="M46" s="9"/>
    </row>
    <row r="47" spans="2:13" ht="17.100000000000001" customHeight="1" x14ac:dyDescent="0.45">
      <c r="B47" s="6"/>
      <c r="C47" s="117" t="s">
        <v>24</v>
      </c>
      <c r="D47" s="103"/>
      <c r="E47" s="97" t="s">
        <v>63</v>
      </c>
      <c r="F47" s="98"/>
      <c r="G47" s="71" t="s">
        <v>28</v>
      </c>
      <c r="H47" s="103" t="s">
        <v>30</v>
      </c>
      <c r="I47" s="103"/>
      <c r="J47" s="103" t="s">
        <v>29</v>
      </c>
      <c r="K47" s="103"/>
      <c r="L47" s="104"/>
      <c r="M47" s="9"/>
    </row>
    <row r="48" spans="2:13" ht="3.75" customHeight="1" x14ac:dyDescent="0.45">
      <c r="B48" s="6"/>
      <c r="C48" s="72"/>
      <c r="D48" s="72"/>
      <c r="E48" s="72"/>
      <c r="F48" s="72"/>
      <c r="G48" s="72"/>
      <c r="H48" s="72"/>
      <c r="I48" s="72"/>
      <c r="J48" s="72"/>
      <c r="K48" s="72"/>
      <c r="L48" s="13"/>
      <c r="M48" s="9"/>
    </row>
    <row r="49" spans="2:13" ht="18.95" customHeight="1" x14ac:dyDescent="0.45">
      <c r="B49" s="6"/>
      <c r="C49" s="105" t="s">
        <v>27</v>
      </c>
      <c r="D49" s="106"/>
      <c r="E49" s="106"/>
      <c r="F49" s="106"/>
      <c r="G49" s="106"/>
      <c r="H49" s="106"/>
      <c r="I49" s="106"/>
      <c r="J49" s="106"/>
      <c r="K49" s="106"/>
      <c r="L49" s="107"/>
      <c r="M49" s="9"/>
    </row>
    <row r="50" spans="2:13" ht="18.95" customHeight="1" x14ac:dyDescent="0.45">
      <c r="B50" s="6"/>
      <c r="C50" s="108" t="s">
        <v>69</v>
      </c>
      <c r="D50" s="109"/>
      <c r="E50" s="109"/>
      <c r="F50" s="109"/>
      <c r="G50" s="109"/>
      <c r="H50" s="109"/>
      <c r="I50" s="109"/>
      <c r="J50" s="109"/>
      <c r="K50" s="109"/>
      <c r="L50" s="110"/>
      <c r="M50" s="9"/>
    </row>
    <row r="51" spans="2:13" s="22" customFormat="1" ht="18.95" customHeight="1" x14ac:dyDescent="0.45">
      <c r="B51" s="6"/>
      <c r="C51" s="108" t="s">
        <v>68</v>
      </c>
      <c r="D51" s="109"/>
      <c r="E51" s="109"/>
      <c r="F51" s="109"/>
      <c r="G51" s="109"/>
      <c r="H51" s="109"/>
      <c r="I51" s="109"/>
      <c r="J51" s="109"/>
      <c r="K51" s="109"/>
      <c r="L51" s="110"/>
      <c r="M51" s="9"/>
    </row>
    <row r="52" spans="2:13" s="22" customFormat="1" ht="18.95" customHeight="1" x14ac:dyDescent="0.45">
      <c r="B52" s="6"/>
      <c r="C52" s="111" t="s">
        <v>52</v>
      </c>
      <c r="D52" s="112"/>
      <c r="E52" s="112"/>
      <c r="F52" s="112"/>
      <c r="G52" s="112"/>
      <c r="H52" s="112"/>
      <c r="I52" s="112"/>
      <c r="J52" s="112"/>
      <c r="K52" s="112"/>
      <c r="L52" s="113"/>
      <c r="M52" s="9"/>
    </row>
    <row r="53" spans="2:13" ht="3" customHeight="1" x14ac:dyDescent="0.45">
      <c r="B53" s="6"/>
      <c r="C53" s="22"/>
      <c r="D53" s="22"/>
      <c r="E53" s="22"/>
      <c r="F53" s="22"/>
      <c r="G53" s="22"/>
      <c r="H53" s="22"/>
      <c r="I53" s="22"/>
      <c r="J53" s="22"/>
      <c r="K53" s="22"/>
      <c r="L53" s="9"/>
      <c r="M53" s="9"/>
    </row>
    <row r="54" spans="2:13" s="62" customFormat="1" ht="15.95" customHeight="1" x14ac:dyDescent="0.4">
      <c r="B54" s="63"/>
      <c r="C54" s="64" t="s">
        <v>26</v>
      </c>
      <c r="D54" s="64"/>
      <c r="E54" s="64" t="s">
        <v>34</v>
      </c>
      <c r="F54" s="64"/>
      <c r="G54" s="64"/>
      <c r="H54" s="64"/>
      <c r="I54" s="64"/>
      <c r="J54" s="64"/>
      <c r="K54" s="64"/>
      <c r="L54" s="65"/>
      <c r="M54" s="65"/>
    </row>
    <row r="55" spans="2:13" s="62" customFormat="1" ht="15.95" customHeight="1" x14ac:dyDescent="0.4">
      <c r="B55" s="63"/>
      <c r="C55" s="64" t="s">
        <v>25</v>
      </c>
      <c r="D55" s="64"/>
      <c r="E55" s="64" t="s">
        <v>53</v>
      </c>
      <c r="F55" s="64"/>
      <c r="G55" s="64"/>
      <c r="H55" s="64"/>
      <c r="I55" s="64"/>
      <c r="J55" s="64"/>
      <c r="K55" s="64"/>
      <c r="L55" s="65"/>
      <c r="M55" s="65"/>
    </row>
    <row r="56" spans="2:13" s="62" customFormat="1" ht="15.95" customHeight="1" x14ac:dyDescent="0.4">
      <c r="B56" s="66"/>
      <c r="C56" s="67"/>
      <c r="D56" s="67"/>
      <c r="E56" s="67" t="s">
        <v>54</v>
      </c>
      <c r="F56" s="67"/>
      <c r="G56" s="67"/>
      <c r="H56" s="67"/>
      <c r="I56" s="67"/>
      <c r="J56" s="67"/>
      <c r="K56" s="67"/>
      <c r="L56" s="68"/>
      <c r="M56" s="68"/>
    </row>
    <row r="57" spans="2:13" ht="3" customHeight="1" x14ac:dyDescent="0.4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</row>
    <row r="58" spans="2:13" ht="16.5" customHeight="1" x14ac:dyDescent="0.45">
      <c r="B58" s="62" t="s">
        <v>66</v>
      </c>
      <c r="K58" s="20"/>
    </row>
    <row r="59" spans="2:13" ht="20.100000000000001" customHeight="1" x14ac:dyDescent="0.45">
      <c r="B59" s="2"/>
      <c r="C59" s="70"/>
      <c r="D59" s="70"/>
      <c r="E59" s="132" t="s">
        <v>7</v>
      </c>
      <c r="F59" s="132"/>
      <c r="G59" s="132"/>
      <c r="H59" s="132"/>
      <c r="I59" s="81" t="s">
        <v>64</v>
      </c>
      <c r="J59" s="24"/>
      <c r="K59" s="22" t="str">
        <f>IF(K2="","",K2)</f>
        <v/>
      </c>
      <c r="L59" s="70"/>
      <c r="M59" s="5"/>
    </row>
    <row r="60" spans="2:13" ht="17.100000000000001" customHeight="1" x14ac:dyDescent="0.45">
      <c r="B60" s="6"/>
      <c r="C60" s="69"/>
      <c r="D60" s="69"/>
      <c r="E60" s="133" t="s">
        <v>8</v>
      </c>
      <c r="F60" s="133"/>
      <c r="G60" s="133"/>
      <c r="H60" s="133"/>
      <c r="I60" s="8" t="s">
        <v>67</v>
      </c>
      <c r="J60" s="69"/>
      <c r="K60" s="22" t="str">
        <f>IF(K3="","",K3)</f>
        <v/>
      </c>
      <c r="L60" s="69"/>
      <c r="M60" s="9"/>
    </row>
    <row r="61" spans="2:13" s="15" customFormat="1" ht="17.100000000000001" customHeight="1" x14ac:dyDescent="0.45">
      <c r="B61" s="10"/>
      <c r="C61" s="11" t="s">
        <v>9</v>
      </c>
      <c r="D61" s="12"/>
      <c r="E61" s="12"/>
      <c r="F61" s="12"/>
      <c r="G61" s="12"/>
      <c r="H61" s="12"/>
      <c r="I61" s="121" t="s">
        <v>10</v>
      </c>
      <c r="J61" s="121"/>
      <c r="K61" s="121"/>
      <c r="L61" s="13"/>
      <c r="M61" s="14"/>
    </row>
    <row r="62" spans="2:13" s="15" customFormat="1" ht="20.100000000000001" customHeight="1" x14ac:dyDescent="0.2">
      <c r="B62" s="10"/>
      <c r="C62" s="16" t="s">
        <v>32</v>
      </c>
      <c r="D62" s="17" t="str">
        <f>ฉ.1!name</f>
        <v>สำนักงานกองทุนสนับสนุนการสร้างเสริมสุขภาพ (สสส.)</v>
      </c>
      <c r="E62" s="18"/>
      <c r="F62" s="18"/>
      <c r="G62" s="18"/>
      <c r="H62" s="19"/>
      <c r="I62" s="134" t="str">
        <f>TAXID</f>
        <v>0-9940-00005-37-7</v>
      </c>
      <c r="J62" s="103"/>
      <c r="K62" s="104"/>
      <c r="L62" s="14"/>
      <c r="M62" s="14"/>
    </row>
    <row r="63" spans="2:13" s="15" customFormat="1" ht="12.75" customHeight="1" x14ac:dyDescent="0.2">
      <c r="B63" s="10"/>
      <c r="C63" s="125" t="s">
        <v>39</v>
      </c>
      <c r="D63" s="126"/>
      <c r="E63" s="126"/>
      <c r="F63" s="126"/>
      <c r="G63" s="19"/>
      <c r="H63" s="19"/>
      <c r="I63" s="19"/>
      <c r="J63" s="19"/>
      <c r="K63" s="19"/>
      <c r="L63" s="14"/>
      <c r="M63" s="14"/>
    </row>
    <row r="64" spans="2:13" s="15" customFormat="1" ht="18" customHeight="1" x14ac:dyDescent="0.2">
      <c r="B64" s="10"/>
      <c r="C64" s="16" t="s">
        <v>33</v>
      </c>
      <c r="D64" s="18" t="str">
        <f>addr</f>
        <v>99/8 อาคารศูนย์เรียนรู้สุขภาวะ ซอยงามดูพลี แขวงทุ่งมหาเมฆ เขตสาทร กรุงเทพฯ 10120</v>
      </c>
      <c r="E64" s="18"/>
      <c r="F64" s="18"/>
      <c r="G64" s="18"/>
      <c r="H64" s="18"/>
      <c r="I64" s="109"/>
      <c r="J64" s="109"/>
      <c r="K64" s="109"/>
      <c r="L64" s="14"/>
      <c r="M64" s="14"/>
    </row>
    <row r="65" spans="2:13" ht="13.5" customHeight="1" x14ac:dyDescent="0.45">
      <c r="B65" s="6"/>
      <c r="C65" s="130" t="s">
        <v>35</v>
      </c>
      <c r="D65" s="131"/>
      <c r="E65" s="131"/>
      <c r="F65" s="131"/>
      <c r="G65" s="131"/>
      <c r="H65" s="131"/>
      <c r="I65" s="20"/>
      <c r="J65" s="20"/>
      <c r="K65" s="20"/>
      <c r="L65" s="21"/>
      <c r="M65" s="9"/>
    </row>
    <row r="66" spans="2:13" ht="17.25" customHeight="1" x14ac:dyDescent="0.45">
      <c r="B66" s="6"/>
      <c r="C66" s="83" t="s">
        <v>73</v>
      </c>
      <c r="D66" s="24"/>
      <c r="E66" s="24"/>
      <c r="F66" s="24"/>
      <c r="G66" s="24"/>
      <c r="H66" s="24"/>
      <c r="I66" s="84" t="s">
        <v>10</v>
      </c>
      <c r="J66" s="24"/>
      <c r="K66" s="24"/>
      <c r="L66" s="5"/>
      <c r="M66" s="9"/>
    </row>
    <row r="67" spans="2:13" ht="15" customHeight="1" x14ac:dyDescent="0.45">
      <c r="B67" s="6"/>
      <c r="C67" s="16" t="s">
        <v>32</v>
      </c>
      <c r="D67" s="157">
        <f>name3</f>
        <v>0</v>
      </c>
      <c r="E67" s="157"/>
      <c r="F67" s="157"/>
      <c r="G67" s="157"/>
      <c r="H67" s="22"/>
      <c r="I67" s="135">
        <f>TAXID3</f>
        <v>0</v>
      </c>
      <c r="J67" s="136"/>
      <c r="K67" s="137"/>
      <c r="L67" s="9"/>
      <c r="M67" s="9"/>
    </row>
    <row r="68" spans="2:13" ht="15" customHeight="1" x14ac:dyDescent="0.45">
      <c r="B68" s="6"/>
      <c r="C68" s="6"/>
      <c r="D68" s="82" t="s">
        <v>39</v>
      </c>
      <c r="E68" s="22"/>
      <c r="F68" s="22"/>
      <c r="G68" s="22"/>
      <c r="H68" s="22"/>
      <c r="I68" s="22"/>
      <c r="J68" s="22"/>
      <c r="K68" s="22"/>
      <c r="L68" s="9"/>
      <c r="M68" s="9"/>
    </row>
    <row r="69" spans="2:13" ht="15" customHeight="1" x14ac:dyDescent="0.45">
      <c r="B69" s="6"/>
      <c r="C69" s="16" t="s">
        <v>33</v>
      </c>
      <c r="D69" s="156">
        <f>ADDR3</f>
        <v>0</v>
      </c>
      <c r="E69" s="156"/>
      <c r="F69" s="156"/>
      <c r="G69" s="156"/>
      <c r="H69" s="156"/>
      <c r="I69" s="22"/>
      <c r="J69" s="22"/>
      <c r="K69" s="22"/>
      <c r="L69" s="9"/>
      <c r="M69" s="9"/>
    </row>
    <row r="70" spans="2:13" ht="13.5" customHeight="1" x14ac:dyDescent="0.45">
      <c r="B70" s="6"/>
      <c r="C70" s="85" t="s">
        <v>35</v>
      </c>
      <c r="D70" s="20"/>
      <c r="E70" s="20"/>
      <c r="F70" s="20"/>
      <c r="G70" s="20"/>
      <c r="H70" s="20"/>
      <c r="I70" s="20"/>
      <c r="J70" s="20"/>
      <c r="K70" s="20"/>
      <c r="L70" s="21"/>
      <c r="M70" s="9"/>
    </row>
    <row r="71" spans="2:13" ht="17.100000000000001" customHeight="1" x14ac:dyDescent="0.45">
      <c r="B71" s="6"/>
      <c r="C71" s="11" t="s">
        <v>11</v>
      </c>
      <c r="D71" s="24"/>
      <c r="E71" s="24"/>
      <c r="F71" s="24"/>
      <c r="G71" s="24"/>
      <c r="H71" s="24"/>
      <c r="I71" s="152" t="s">
        <v>10</v>
      </c>
      <c r="J71" s="152"/>
      <c r="K71" s="152"/>
      <c r="L71" s="5"/>
      <c r="M71" s="9"/>
    </row>
    <row r="72" spans="2:13" ht="17.100000000000001" customHeight="1" x14ac:dyDescent="0.45">
      <c r="B72" s="6"/>
      <c r="C72" s="25" t="s">
        <v>37</v>
      </c>
      <c r="D72" s="157">
        <f>name2</f>
        <v>0</v>
      </c>
      <c r="E72" s="157"/>
      <c r="F72" s="157"/>
      <c r="G72" s="157"/>
      <c r="H72" s="22"/>
      <c r="I72" s="135">
        <f>TAXID2</f>
        <v>0</v>
      </c>
      <c r="J72" s="136"/>
      <c r="K72" s="137"/>
      <c r="L72" s="9"/>
      <c r="M72" s="9"/>
    </row>
    <row r="73" spans="2:13" ht="13.5" customHeight="1" x14ac:dyDescent="0.45">
      <c r="B73" s="6"/>
      <c r="C73" s="125" t="s">
        <v>39</v>
      </c>
      <c r="D73" s="126"/>
      <c r="E73" s="126"/>
      <c r="F73" s="126"/>
      <c r="G73" s="22"/>
      <c r="H73" s="22"/>
      <c r="I73" s="22"/>
      <c r="J73" s="22"/>
      <c r="K73" s="22"/>
      <c r="L73" s="9"/>
      <c r="M73" s="9"/>
    </row>
    <row r="74" spans="2:13" ht="18" customHeight="1" x14ac:dyDescent="0.45">
      <c r="B74" s="6"/>
      <c r="C74" s="16" t="s">
        <v>38</v>
      </c>
      <c r="D74" s="156">
        <f>ADDR2</f>
        <v>0</v>
      </c>
      <c r="E74" s="156"/>
      <c r="F74" s="156"/>
      <c r="G74" s="156"/>
      <c r="H74" s="156"/>
      <c r="I74" s="127"/>
      <c r="J74" s="127"/>
      <c r="K74" s="127"/>
      <c r="L74" s="9"/>
      <c r="M74" s="9"/>
    </row>
    <row r="75" spans="2:13" ht="16.5" customHeight="1" x14ac:dyDescent="0.45">
      <c r="B75" s="6"/>
      <c r="C75" s="128" t="s">
        <v>36</v>
      </c>
      <c r="D75" s="129"/>
      <c r="E75" s="129"/>
      <c r="F75" s="129"/>
      <c r="G75" s="129"/>
      <c r="H75" s="129"/>
      <c r="I75" s="22"/>
      <c r="J75" s="22"/>
      <c r="K75" s="22"/>
      <c r="L75" s="9"/>
      <c r="M75" s="9"/>
    </row>
    <row r="76" spans="2:13" ht="17.100000000000001" customHeight="1" x14ac:dyDescent="0.45">
      <c r="B76" s="6"/>
      <c r="C76" s="118" t="s">
        <v>12</v>
      </c>
      <c r="D76" s="119"/>
      <c r="E76" s="27" t="s">
        <v>13</v>
      </c>
      <c r="F76" s="27" t="s">
        <v>14</v>
      </c>
      <c r="G76" s="27" t="s">
        <v>15</v>
      </c>
      <c r="H76" s="28" t="s">
        <v>57</v>
      </c>
      <c r="I76" s="120" t="s">
        <v>16</v>
      </c>
      <c r="J76" s="120"/>
      <c r="K76" s="22"/>
      <c r="L76" s="9"/>
      <c r="M76" s="9"/>
    </row>
    <row r="77" spans="2:13" ht="17.100000000000001" customHeight="1" x14ac:dyDescent="0.45">
      <c r="B77" s="6"/>
      <c r="C77" s="26"/>
      <c r="D77" s="27"/>
      <c r="E77" s="27"/>
      <c r="F77" s="27" t="s">
        <v>17</v>
      </c>
      <c r="G77" s="28" t="s">
        <v>55</v>
      </c>
      <c r="H77" s="28" t="s">
        <v>56</v>
      </c>
      <c r="I77" s="22"/>
      <c r="J77" s="22"/>
      <c r="K77" s="22"/>
      <c r="L77" s="9"/>
      <c r="M77" s="9"/>
    </row>
    <row r="78" spans="2:13" ht="6" customHeight="1" x14ac:dyDescent="0.45">
      <c r="B78" s="6"/>
      <c r="C78" s="29"/>
      <c r="D78" s="30"/>
      <c r="E78" s="30"/>
      <c r="F78" s="30"/>
      <c r="G78" s="30"/>
      <c r="H78" s="30"/>
      <c r="I78" s="20"/>
      <c r="J78" s="20"/>
      <c r="K78" s="20"/>
      <c r="L78" s="21"/>
      <c r="M78" s="9"/>
    </row>
    <row r="79" spans="2:13" ht="3.75" customHeight="1" x14ac:dyDescent="0.45">
      <c r="B79" s="6"/>
      <c r="C79" s="27"/>
      <c r="D79" s="27"/>
      <c r="E79" s="27"/>
      <c r="F79" s="27"/>
      <c r="G79" s="27"/>
      <c r="H79" s="27"/>
      <c r="I79" s="22"/>
      <c r="J79" s="22"/>
      <c r="K79" s="23"/>
      <c r="L79" s="23"/>
      <c r="M79" s="9"/>
    </row>
    <row r="80" spans="2:13" ht="17.100000000000001" customHeight="1" x14ac:dyDescent="0.45">
      <c r="B80" s="6"/>
      <c r="C80" s="105" t="s">
        <v>0</v>
      </c>
      <c r="D80" s="106"/>
      <c r="E80" s="106"/>
      <c r="F80" s="106"/>
      <c r="G80" s="107"/>
      <c r="H80" s="31" t="s">
        <v>3</v>
      </c>
      <c r="I80" s="31" t="s">
        <v>5</v>
      </c>
      <c r="J80" s="5"/>
      <c r="K80" s="31" t="s">
        <v>2</v>
      </c>
      <c r="L80" s="5"/>
      <c r="M80" s="9"/>
    </row>
    <row r="81" spans="2:13" ht="17.100000000000001" customHeight="1" x14ac:dyDescent="0.45">
      <c r="B81" s="6"/>
      <c r="C81" s="111"/>
      <c r="D81" s="112"/>
      <c r="E81" s="112"/>
      <c r="F81" s="112"/>
      <c r="G81" s="113"/>
      <c r="H81" s="32" t="s">
        <v>4</v>
      </c>
      <c r="I81" s="32" t="s">
        <v>6</v>
      </c>
      <c r="J81" s="21"/>
      <c r="K81" s="32" t="s">
        <v>1</v>
      </c>
      <c r="L81" s="21"/>
      <c r="M81" s="9"/>
    </row>
    <row r="82" spans="2:13" ht="17.100000000000001" customHeight="1" x14ac:dyDescent="0.45">
      <c r="B82" s="6"/>
      <c r="C82" s="33" t="s">
        <v>18</v>
      </c>
      <c r="D82" s="22"/>
      <c r="E82" s="22"/>
      <c r="F82" s="22"/>
      <c r="G82" s="9"/>
      <c r="H82" s="34" t="str">
        <f t="shared" ref="H82:I99" si="1">IF(H25="","",H25)</f>
        <v/>
      </c>
      <c r="I82" s="35" t="str">
        <f t="shared" si="1"/>
        <v/>
      </c>
      <c r="J82" s="36"/>
      <c r="K82" s="37">
        <f t="shared" ref="K82:K99" si="2">IF(K25="","",K25)</f>
        <v>0</v>
      </c>
      <c r="L82" s="38"/>
      <c r="M82" s="9"/>
    </row>
    <row r="83" spans="2:13" ht="17.100000000000001" customHeight="1" x14ac:dyDescent="0.45">
      <c r="B83" s="6"/>
      <c r="C83" s="6" t="s">
        <v>19</v>
      </c>
      <c r="D83" s="22"/>
      <c r="E83" s="22"/>
      <c r="F83" s="22"/>
      <c r="G83" s="9"/>
      <c r="H83" s="39" t="str">
        <f t="shared" si="1"/>
        <v/>
      </c>
      <c r="I83" s="35" t="str">
        <f t="shared" si="1"/>
        <v/>
      </c>
      <c r="J83" s="40"/>
      <c r="K83" s="37">
        <f t="shared" si="2"/>
        <v>0</v>
      </c>
      <c r="L83" s="41"/>
      <c r="M83" s="9"/>
    </row>
    <row r="84" spans="2:13" ht="17.100000000000001" customHeight="1" x14ac:dyDescent="0.45">
      <c r="B84" s="6"/>
      <c r="C84" s="6" t="s">
        <v>20</v>
      </c>
      <c r="D84" s="22"/>
      <c r="E84" s="22"/>
      <c r="F84" s="22"/>
      <c r="G84" s="9"/>
      <c r="H84" s="39" t="str">
        <f t="shared" si="1"/>
        <v/>
      </c>
      <c r="I84" s="35" t="str">
        <f t="shared" si="1"/>
        <v/>
      </c>
      <c r="J84" s="40"/>
      <c r="K84" s="37">
        <f t="shared" si="2"/>
        <v>0</v>
      </c>
      <c r="L84" s="41"/>
      <c r="M84" s="9"/>
    </row>
    <row r="85" spans="2:13" ht="17.100000000000001" customHeight="1" x14ac:dyDescent="0.45">
      <c r="B85" s="6"/>
      <c r="C85" s="6" t="s">
        <v>21</v>
      </c>
      <c r="D85" s="22"/>
      <c r="E85" s="22"/>
      <c r="F85" s="22"/>
      <c r="G85" s="9"/>
      <c r="H85" s="39" t="str">
        <f t="shared" si="1"/>
        <v/>
      </c>
      <c r="I85" s="35" t="str">
        <f t="shared" si="1"/>
        <v/>
      </c>
      <c r="J85" s="40"/>
      <c r="K85" s="37">
        <f t="shared" si="2"/>
        <v>0</v>
      </c>
      <c r="L85" s="41"/>
      <c r="M85" s="9"/>
    </row>
    <row r="86" spans="2:13" ht="17.100000000000001" customHeight="1" x14ac:dyDescent="0.45">
      <c r="B86" s="6"/>
      <c r="C86" s="6" t="s">
        <v>22</v>
      </c>
      <c r="D86" s="22"/>
      <c r="E86" s="22"/>
      <c r="F86" s="22"/>
      <c r="G86" s="9"/>
      <c r="H86" s="39" t="str">
        <f t="shared" si="1"/>
        <v/>
      </c>
      <c r="I86" s="35" t="str">
        <f t="shared" si="1"/>
        <v/>
      </c>
      <c r="J86" s="40"/>
      <c r="K86" s="37">
        <f t="shared" si="2"/>
        <v>0</v>
      </c>
      <c r="L86" s="41"/>
      <c r="M86" s="9"/>
    </row>
    <row r="87" spans="2:13" ht="17.100000000000001" customHeight="1" x14ac:dyDescent="0.45">
      <c r="B87" s="6"/>
      <c r="C87" s="148" t="s">
        <v>40</v>
      </c>
      <c r="D87" s="149"/>
      <c r="E87" s="149"/>
      <c r="F87" s="149"/>
      <c r="G87" s="150"/>
      <c r="H87" s="39" t="str">
        <f t="shared" si="1"/>
        <v/>
      </c>
      <c r="I87" s="35" t="str">
        <f t="shared" si="1"/>
        <v/>
      </c>
      <c r="J87" s="40"/>
      <c r="K87" s="37">
        <f t="shared" si="2"/>
        <v>0</v>
      </c>
      <c r="L87" s="41"/>
      <c r="M87" s="9"/>
    </row>
    <row r="88" spans="2:13" ht="17.100000000000001" customHeight="1" x14ac:dyDescent="0.45">
      <c r="B88" s="6"/>
      <c r="C88" s="6"/>
      <c r="E88" s="22" t="s">
        <v>41</v>
      </c>
      <c r="F88" s="22"/>
      <c r="G88" s="9"/>
      <c r="H88" s="39" t="str">
        <f t="shared" si="1"/>
        <v/>
      </c>
      <c r="I88" s="35" t="str">
        <f t="shared" si="1"/>
        <v/>
      </c>
      <c r="J88" s="40"/>
      <c r="K88" s="37">
        <f t="shared" si="2"/>
        <v>0</v>
      </c>
      <c r="L88" s="41"/>
      <c r="M88" s="9"/>
    </row>
    <row r="89" spans="2:13" ht="17.100000000000001" customHeight="1" x14ac:dyDescent="0.45">
      <c r="B89" s="6"/>
      <c r="C89" s="6"/>
      <c r="E89" s="22" t="s">
        <v>42</v>
      </c>
      <c r="F89" s="22"/>
      <c r="G89" s="9"/>
      <c r="H89" s="39" t="str">
        <f t="shared" si="1"/>
        <v/>
      </c>
      <c r="I89" s="35" t="str">
        <f t="shared" si="1"/>
        <v/>
      </c>
      <c r="J89" s="40"/>
      <c r="K89" s="37">
        <f t="shared" si="2"/>
        <v>0</v>
      </c>
      <c r="L89" s="41"/>
      <c r="M89" s="9"/>
    </row>
    <row r="90" spans="2:13" ht="17.100000000000001" customHeight="1" x14ac:dyDescent="0.45">
      <c r="B90" s="6"/>
      <c r="C90" s="6"/>
      <c r="E90" s="22" t="s">
        <v>43</v>
      </c>
      <c r="F90" s="22"/>
      <c r="G90" s="9"/>
      <c r="H90" s="39" t="str">
        <f t="shared" si="1"/>
        <v/>
      </c>
      <c r="I90" s="35" t="str">
        <f t="shared" si="1"/>
        <v/>
      </c>
      <c r="J90" s="40"/>
      <c r="K90" s="37">
        <f t="shared" si="2"/>
        <v>0</v>
      </c>
      <c r="L90" s="41"/>
      <c r="M90" s="9"/>
    </row>
    <row r="91" spans="2:13" ht="17.100000000000001" customHeight="1" x14ac:dyDescent="0.45">
      <c r="B91" s="6"/>
      <c r="C91" s="6"/>
      <c r="E91" s="22" t="s">
        <v>44</v>
      </c>
      <c r="F91" s="22"/>
      <c r="G91" s="9"/>
      <c r="H91" s="39" t="str">
        <f t="shared" si="1"/>
        <v/>
      </c>
      <c r="I91" s="35" t="str">
        <f t="shared" si="1"/>
        <v/>
      </c>
      <c r="J91" s="40"/>
      <c r="K91" s="37">
        <f t="shared" si="2"/>
        <v>0</v>
      </c>
      <c r="L91" s="41"/>
      <c r="M91" s="9"/>
    </row>
    <row r="92" spans="2:13" ht="17.100000000000001" customHeight="1" x14ac:dyDescent="0.45">
      <c r="B92" s="6"/>
      <c r="C92" s="148" t="s">
        <v>45</v>
      </c>
      <c r="D92" s="149"/>
      <c r="E92" s="149"/>
      <c r="F92" s="149"/>
      <c r="G92" s="150"/>
      <c r="H92" s="39" t="str">
        <f t="shared" si="1"/>
        <v/>
      </c>
      <c r="I92" s="35" t="str">
        <f t="shared" si="1"/>
        <v/>
      </c>
      <c r="J92" s="44"/>
      <c r="K92" s="37">
        <f t="shared" si="2"/>
        <v>0</v>
      </c>
      <c r="L92" s="41"/>
      <c r="M92" s="9"/>
    </row>
    <row r="93" spans="2:13" ht="17.100000000000001" customHeight="1" x14ac:dyDescent="0.45">
      <c r="B93" s="6"/>
      <c r="C93" s="148" t="s">
        <v>46</v>
      </c>
      <c r="D93" s="149"/>
      <c r="E93" s="149"/>
      <c r="F93" s="149"/>
      <c r="G93" s="150"/>
      <c r="H93" s="39" t="str">
        <f t="shared" si="1"/>
        <v/>
      </c>
      <c r="I93" s="35" t="str">
        <f t="shared" si="1"/>
        <v/>
      </c>
      <c r="J93" s="43"/>
      <c r="K93" s="37">
        <f t="shared" si="2"/>
        <v>0</v>
      </c>
      <c r="L93" s="41"/>
      <c r="M93" s="9"/>
    </row>
    <row r="94" spans="2:13" ht="17.100000000000001" customHeight="1" x14ac:dyDescent="0.45">
      <c r="B94" s="6"/>
      <c r="C94" s="148" t="s">
        <v>48</v>
      </c>
      <c r="D94" s="149"/>
      <c r="E94" s="149"/>
      <c r="F94" s="149"/>
      <c r="G94" s="150"/>
      <c r="H94" s="39" t="str">
        <f t="shared" si="1"/>
        <v/>
      </c>
      <c r="I94" s="35" t="str">
        <f t="shared" si="1"/>
        <v/>
      </c>
      <c r="J94" s="43"/>
      <c r="K94" s="37">
        <f t="shared" si="2"/>
        <v>0</v>
      </c>
      <c r="L94" s="41"/>
      <c r="M94" s="9"/>
    </row>
    <row r="95" spans="2:13" ht="17.100000000000001" customHeight="1" x14ac:dyDescent="0.45">
      <c r="B95" s="6"/>
      <c r="C95" s="6" t="s">
        <v>47</v>
      </c>
      <c r="D95" s="22"/>
      <c r="E95" s="22"/>
      <c r="F95" s="22"/>
      <c r="G95" s="9"/>
      <c r="H95" s="39" t="str">
        <f t="shared" si="1"/>
        <v/>
      </c>
      <c r="I95" s="35" t="str">
        <f t="shared" si="1"/>
        <v/>
      </c>
      <c r="J95" s="43"/>
      <c r="K95" s="37">
        <f t="shared" si="2"/>
        <v>0</v>
      </c>
      <c r="L95" s="41"/>
      <c r="M95" s="9"/>
    </row>
    <row r="96" spans="2:13" ht="17.100000000000001" customHeight="1" x14ac:dyDescent="0.45">
      <c r="B96" s="6"/>
      <c r="C96" s="6" t="s">
        <v>49</v>
      </c>
      <c r="D96" s="22"/>
      <c r="E96" s="22"/>
      <c r="F96" s="22"/>
      <c r="G96" s="9"/>
      <c r="H96" s="39" t="str">
        <f t="shared" si="1"/>
        <v/>
      </c>
      <c r="I96" s="35" t="str">
        <f t="shared" si="1"/>
        <v/>
      </c>
      <c r="J96" s="43"/>
      <c r="K96" s="37">
        <f t="shared" si="2"/>
        <v>0</v>
      </c>
      <c r="L96" s="41"/>
      <c r="M96" s="9"/>
    </row>
    <row r="97" spans="2:13" ht="17.100000000000001" customHeight="1" x14ac:dyDescent="0.45">
      <c r="B97" s="6"/>
      <c r="C97" s="6" t="s">
        <v>50</v>
      </c>
      <c r="D97" s="22"/>
      <c r="E97" s="22"/>
      <c r="F97" s="22"/>
      <c r="G97" s="9"/>
      <c r="H97" s="39" t="str">
        <f t="shared" si="1"/>
        <v/>
      </c>
      <c r="I97" s="35" t="str">
        <f t="shared" si="1"/>
        <v/>
      </c>
      <c r="J97" s="43"/>
      <c r="K97" s="37">
        <f t="shared" si="2"/>
        <v>0</v>
      </c>
      <c r="L97" s="41"/>
      <c r="M97" s="9"/>
    </row>
    <row r="98" spans="2:13" ht="17.100000000000001" customHeight="1" x14ac:dyDescent="0.45">
      <c r="B98" s="6"/>
      <c r="C98" s="148" t="s">
        <v>51</v>
      </c>
      <c r="D98" s="149"/>
      <c r="E98" s="149"/>
      <c r="F98" s="149"/>
      <c r="G98" s="150"/>
      <c r="H98" s="46" t="str">
        <f t="shared" si="1"/>
        <v/>
      </c>
      <c r="I98" s="35" t="str">
        <f t="shared" si="1"/>
        <v/>
      </c>
      <c r="J98" s="37"/>
      <c r="K98" s="37">
        <f t="shared" si="2"/>
        <v>0</v>
      </c>
      <c r="L98" s="41"/>
      <c r="M98" s="9"/>
    </row>
    <row r="99" spans="2:13" ht="17.100000000000001" customHeight="1" x14ac:dyDescent="0.45">
      <c r="B99" s="6"/>
      <c r="C99" s="47" t="s">
        <v>58</v>
      </c>
      <c r="D99" s="48"/>
      <c r="E99" s="48"/>
      <c r="F99" s="48"/>
      <c r="G99" s="49"/>
      <c r="H99" s="50" t="str">
        <f t="shared" si="1"/>
        <v/>
      </c>
      <c r="I99" s="35" t="str">
        <f t="shared" si="1"/>
        <v/>
      </c>
      <c r="J99" s="51"/>
      <c r="K99" s="61" t="str">
        <f t="shared" si="2"/>
        <v/>
      </c>
      <c r="L99" s="52"/>
      <c r="M99" s="9"/>
    </row>
    <row r="100" spans="2:13" ht="17.100000000000001" customHeight="1" thickBot="1" x14ac:dyDescent="0.5">
      <c r="B100" s="6"/>
      <c r="C100" s="31"/>
      <c r="D100" s="4"/>
      <c r="E100" s="4"/>
      <c r="F100" s="141" t="s">
        <v>23</v>
      </c>
      <c r="G100" s="141"/>
      <c r="H100" s="142"/>
      <c r="I100" s="53">
        <f>SUM(I82:I99)</f>
        <v>0</v>
      </c>
      <c r="J100" s="54"/>
      <c r="K100" s="55">
        <f>SUM(K82:K99)</f>
        <v>0</v>
      </c>
      <c r="L100" s="56"/>
      <c r="M100" s="9"/>
    </row>
    <row r="101" spans="2:13" ht="17.100000000000001" customHeight="1" thickTop="1" x14ac:dyDescent="0.45">
      <c r="B101" s="6"/>
      <c r="C101" s="57" t="str">
        <f>"รวมเงินภาษีที่หักนำส่ง   "&amp;BAHTTEXT(K100)</f>
        <v>รวมเงินภาษีที่หักนำส่ง   ศูนย์บาทถ้วน</v>
      </c>
      <c r="D101" s="48"/>
      <c r="E101" s="20"/>
      <c r="F101" s="48"/>
      <c r="G101" s="48"/>
      <c r="H101" s="48"/>
      <c r="I101" s="48"/>
      <c r="J101" s="48"/>
      <c r="K101" s="48"/>
      <c r="L101" s="21"/>
      <c r="M101" s="9"/>
    </row>
    <row r="102" spans="2:13" ht="3.75" customHeight="1" x14ac:dyDescent="0.45">
      <c r="B102" s="6"/>
      <c r="C102" s="7"/>
      <c r="D102" s="7"/>
      <c r="E102" s="7"/>
      <c r="F102" s="7"/>
      <c r="G102" s="7"/>
      <c r="H102" s="7"/>
      <c r="I102" s="7"/>
      <c r="J102" s="7"/>
      <c r="K102" s="7"/>
      <c r="L102" s="24"/>
      <c r="M102" s="9"/>
    </row>
    <row r="103" spans="2:13" ht="17.100000000000001" customHeight="1" x14ac:dyDescent="0.45">
      <c r="B103" s="6"/>
      <c r="C103" s="58" t="s">
        <v>74</v>
      </c>
      <c r="D103" s="7"/>
      <c r="E103" s="7" t="s">
        <v>60</v>
      </c>
      <c r="F103" s="7" t="s">
        <v>61</v>
      </c>
      <c r="G103" s="7"/>
      <c r="H103" s="7" t="s">
        <v>62</v>
      </c>
      <c r="I103" s="7"/>
      <c r="J103" s="7"/>
      <c r="K103" s="7"/>
      <c r="L103" s="20"/>
      <c r="M103" s="9"/>
    </row>
    <row r="104" spans="2:13" ht="17.100000000000001" customHeight="1" x14ac:dyDescent="0.45">
      <c r="B104" s="6"/>
      <c r="C104" s="151" t="s">
        <v>24</v>
      </c>
      <c r="D104" s="138"/>
      <c r="E104" s="23" t="s">
        <v>63</v>
      </c>
      <c r="F104" s="59"/>
      <c r="G104" s="60" t="s">
        <v>28</v>
      </c>
      <c r="H104" s="138" t="s">
        <v>30</v>
      </c>
      <c r="I104" s="138"/>
      <c r="J104" s="138" t="s">
        <v>29</v>
      </c>
      <c r="K104" s="138"/>
      <c r="L104" s="139"/>
      <c r="M104" s="9"/>
    </row>
    <row r="105" spans="2:13" ht="3.75" customHeight="1" x14ac:dyDescent="0.45">
      <c r="B105" s="6"/>
      <c r="C105" s="7"/>
      <c r="D105" s="7"/>
      <c r="E105" s="7"/>
      <c r="F105" s="7"/>
      <c r="G105" s="7"/>
      <c r="H105" s="7"/>
      <c r="I105" s="7"/>
      <c r="J105" s="7"/>
      <c r="K105" s="7"/>
      <c r="L105" s="24"/>
      <c r="M105" s="9"/>
    </row>
    <row r="106" spans="2:13" ht="18.95" customHeight="1" x14ac:dyDescent="0.45">
      <c r="B106" s="6"/>
      <c r="C106" s="140" t="s">
        <v>27</v>
      </c>
      <c r="D106" s="141"/>
      <c r="E106" s="141"/>
      <c r="F106" s="141"/>
      <c r="G106" s="141"/>
      <c r="H106" s="141"/>
      <c r="I106" s="141"/>
      <c r="J106" s="141"/>
      <c r="K106" s="141"/>
      <c r="L106" s="142"/>
      <c r="M106" s="9"/>
    </row>
    <row r="107" spans="2:13" ht="18.95" customHeight="1" x14ac:dyDescent="0.45">
      <c r="B107" s="6"/>
      <c r="C107" s="143" t="s">
        <v>69</v>
      </c>
      <c r="D107" s="127"/>
      <c r="E107" s="127"/>
      <c r="F107" s="127"/>
      <c r="G107" s="127"/>
      <c r="H107" s="127"/>
      <c r="I107" s="127"/>
      <c r="J107" s="127"/>
      <c r="K107" s="127"/>
      <c r="L107" s="144"/>
      <c r="M107" s="9"/>
    </row>
    <row r="108" spans="2:13" s="22" customFormat="1" ht="18.95" customHeight="1" x14ac:dyDescent="0.45">
      <c r="B108" s="6"/>
      <c r="C108" s="143" t="s">
        <v>68</v>
      </c>
      <c r="D108" s="127"/>
      <c r="E108" s="127"/>
      <c r="F108" s="127"/>
      <c r="G108" s="127"/>
      <c r="H108" s="127"/>
      <c r="I108" s="127"/>
      <c r="J108" s="127"/>
      <c r="K108" s="127"/>
      <c r="L108" s="144"/>
      <c r="M108" s="9"/>
    </row>
    <row r="109" spans="2:13" s="22" customFormat="1" ht="18.95" customHeight="1" x14ac:dyDescent="0.45">
      <c r="B109" s="6"/>
      <c r="C109" s="145" t="s">
        <v>52</v>
      </c>
      <c r="D109" s="146"/>
      <c r="E109" s="146"/>
      <c r="F109" s="146"/>
      <c r="G109" s="146"/>
      <c r="H109" s="146"/>
      <c r="I109" s="146"/>
      <c r="J109" s="146"/>
      <c r="K109" s="146"/>
      <c r="L109" s="147"/>
      <c r="M109" s="9"/>
    </row>
    <row r="110" spans="2:13" s="62" customFormat="1" ht="15.95" customHeight="1" x14ac:dyDescent="0.4">
      <c r="B110" s="63"/>
      <c r="C110" s="64" t="s">
        <v>26</v>
      </c>
      <c r="E110" s="64" t="s">
        <v>34</v>
      </c>
      <c r="F110" s="64"/>
      <c r="G110" s="64"/>
      <c r="H110" s="64"/>
      <c r="I110" s="64"/>
      <c r="J110" s="64"/>
      <c r="K110" s="64"/>
      <c r="L110" s="64"/>
      <c r="M110" s="65"/>
    </row>
    <row r="111" spans="2:13" s="62" customFormat="1" ht="15.95" customHeight="1" x14ac:dyDescent="0.4">
      <c r="B111" s="63"/>
      <c r="C111" s="64" t="s">
        <v>25</v>
      </c>
      <c r="E111" s="64" t="s">
        <v>53</v>
      </c>
      <c r="F111" s="64"/>
      <c r="G111" s="64"/>
      <c r="H111" s="64"/>
      <c r="I111" s="64"/>
      <c r="J111" s="64"/>
      <c r="K111" s="64"/>
      <c r="L111" s="64"/>
      <c r="M111" s="65"/>
    </row>
    <row r="112" spans="2:13" s="62" customFormat="1" ht="15.95" customHeight="1" x14ac:dyDescent="0.4">
      <c r="B112" s="66"/>
      <c r="C112" s="67"/>
      <c r="D112" s="67"/>
      <c r="E112" s="67" t="s">
        <v>54</v>
      </c>
      <c r="F112" s="67"/>
      <c r="G112" s="67"/>
      <c r="H112" s="67"/>
      <c r="I112" s="67"/>
      <c r="J112" s="67"/>
      <c r="K112" s="67"/>
      <c r="L112" s="67"/>
      <c r="M112" s="68"/>
    </row>
    <row r="113" spans="2:13" ht="4.5" customHeight="1" x14ac:dyDescent="0.45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</row>
    <row r="114" spans="2:13" ht="17.25" customHeight="1" x14ac:dyDescent="0.45">
      <c r="B114" s="62" t="s">
        <v>65</v>
      </c>
      <c r="K114" s="20"/>
    </row>
    <row r="115" spans="2:13" ht="20.100000000000001" customHeight="1" x14ac:dyDescent="0.45">
      <c r="B115" s="2"/>
      <c r="C115" s="3"/>
      <c r="D115" s="3"/>
      <c r="E115" s="132" t="s">
        <v>7</v>
      </c>
      <c r="F115" s="132"/>
      <c r="G115" s="132"/>
      <c r="H115" s="132"/>
      <c r="I115" s="81" t="s">
        <v>64</v>
      </c>
      <c r="J115" s="70"/>
      <c r="K115" s="22" t="str">
        <f>IF(K2="","",K2)</f>
        <v/>
      </c>
      <c r="L115" s="3"/>
      <c r="M115" s="5"/>
    </row>
    <row r="116" spans="2:13" ht="17.100000000000001" customHeight="1" x14ac:dyDescent="0.45">
      <c r="B116" s="6"/>
      <c r="C116" s="7"/>
      <c r="D116" s="7"/>
      <c r="E116" s="133" t="s">
        <v>8</v>
      </c>
      <c r="F116" s="133"/>
      <c r="G116" s="133"/>
      <c r="H116" s="133"/>
      <c r="I116" s="91" t="s">
        <v>67</v>
      </c>
      <c r="J116" s="78"/>
      <c r="K116" s="20" t="str">
        <f>IF(K3="","",K3)</f>
        <v/>
      </c>
      <c r="L116" s="7"/>
      <c r="M116" s="9"/>
    </row>
    <row r="117" spans="2:13" s="15" customFormat="1" ht="17.100000000000001" customHeight="1" x14ac:dyDescent="0.45">
      <c r="B117" s="10"/>
      <c r="C117" s="11" t="s">
        <v>9</v>
      </c>
      <c r="D117" s="12"/>
      <c r="E117" s="12"/>
      <c r="F117" s="12"/>
      <c r="G117" s="12"/>
      <c r="H117" s="12"/>
      <c r="I117" s="121" t="s">
        <v>10</v>
      </c>
      <c r="J117" s="121"/>
      <c r="K117" s="121"/>
      <c r="L117" s="13"/>
      <c r="M117" s="14"/>
    </row>
    <row r="118" spans="2:13" s="15" customFormat="1" ht="20.100000000000001" customHeight="1" x14ac:dyDescent="0.2">
      <c r="B118" s="10"/>
      <c r="C118" s="16" t="s">
        <v>32</v>
      </c>
      <c r="D118" s="17" t="str">
        <f>name</f>
        <v>สำนักงานกองทุนสนับสนุนการสร้างเสริมสุขภาพ (สสส.)</v>
      </c>
      <c r="E118" s="18"/>
      <c r="F118" s="18"/>
      <c r="G118" s="18"/>
      <c r="H118" s="19"/>
      <c r="I118" s="134" t="str">
        <f>TAXID</f>
        <v>0-9940-00005-37-7</v>
      </c>
      <c r="J118" s="103"/>
      <c r="K118" s="104"/>
      <c r="L118" s="14"/>
      <c r="M118" s="14"/>
    </row>
    <row r="119" spans="2:13" s="15" customFormat="1" ht="12.75" customHeight="1" x14ac:dyDescent="0.2">
      <c r="B119" s="10"/>
      <c r="C119" s="125" t="s">
        <v>39</v>
      </c>
      <c r="D119" s="126"/>
      <c r="E119" s="126"/>
      <c r="F119" s="126"/>
      <c r="G119" s="19"/>
      <c r="H119" s="19"/>
      <c r="I119" s="19"/>
      <c r="J119" s="19"/>
      <c r="K119" s="19"/>
      <c r="L119" s="14"/>
      <c r="M119" s="14"/>
    </row>
    <row r="120" spans="2:13" s="15" customFormat="1" ht="18" customHeight="1" x14ac:dyDescent="0.2">
      <c r="B120" s="10"/>
      <c r="C120" s="16" t="s">
        <v>33</v>
      </c>
      <c r="D120" s="18" t="str">
        <f>addr</f>
        <v>99/8 อาคารศูนย์เรียนรู้สุขภาวะ ซอยงามดูพลี แขวงทุ่งมหาเมฆ เขตสาทร กรุงเทพฯ 10120</v>
      </c>
      <c r="E120" s="18"/>
      <c r="F120" s="18"/>
      <c r="G120" s="18"/>
      <c r="H120" s="18"/>
      <c r="I120" s="109"/>
      <c r="J120" s="109"/>
      <c r="K120" s="109"/>
      <c r="L120" s="14"/>
      <c r="M120" s="14"/>
    </row>
    <row r="121" spans="2:13" ht="13.5" customHeight="1" x14ac:dyDescent="0.45">
      <c r="B121" s="6"/>
      <c r="C121" s="130" t="s">
        <v>35</v>
      </c>
      <c r="D121" s="131"/>
      <c r="E121" s="131"/>
      <c r="F121" s="131"/>
      <c r="G121" s="131"/>
      <c r="H121" s="131"/>
      <c r="I121" s="20"/>
      <c r="J121" s="20"/>
      <c r="K121" s="20"/>
      <c r="L121" s="21"/>
      <c r="M121" s="9"/>
    </row>
    <row r="122" spans="2:13" ht="17.25" customHeight="1" x14ac:dyDescent="0.45">
      <c r="B122" s="6"/>
      <c r="C122" s="83" t="s">
        <v>73</v>
      </c>
      <c r="D122" s="24"/>
      <c r="E122" s="24"/>
      <c r="F122" s="24"/>
      <c r="G122" s="24"/>
      <c r="H122" s="24"/>
      <c r="I122" s="84" t="s">
        <v>10</v>
      </c>
      <c r="J122" s="24"/>
      <c r="K122" s="24"/>
      <c r="L122" s="5"/>
      <c r="M122" s="9"/>
    </row>
    <row r="123" spans="2:13" ht="15" customHeight="1" x14ac:dyDescent="0.45">
      <c r="B123" s="6"/>
      <c r="C123" s="16" t="s">
        <v>32</v>
      </c>
      <c r="D123" s="157">
        <f>name3</f>
        <v>0</v>
      </c>
      <c r="E123" s="157"/>
      <c r="F123" s="157"/>
      <c r="G123" s="157"/>
      <c r="H123" s="22"/>
      <c r="I123" s="135">
        <f>TAXID3</f>
        <v>0</v>
      </c>
      <c r="J123" s="136"/>
      <c r="K123" s="137"/>
      <c r="L123" s="9"/>
      <c r="M123" s="9"/>
    </row>
    <row r="124" spans="2:13" ht="15" customHeight="1" x14ac:dyDescent="0.45">
      <c r="B124" s="6"/>
      <c r="C124" s="6"/>
      <c r="D124" s="82" t="s">
        <v>39</v>
      </c>
      <c r="E124" s="22"/>
      <c r="F124" s="22"/>
      <c r="G124" s="22"/>
      <c r="H124" s="22"/>
      <c r="I124" s="22"/>
      <c r="J124" s="22"/>
      <c r="K124" s="22"/>
      <c r="L124" s="9"/>
      <c r="M124" s="9"/>
    </row>
    <row r="125" spans="2:13" ht="15" customHeight="1" x14ac:dyDescent="0.45">
      <c r="B125" s="6"/>
      <c r="C125" s="16" t="s">
        <v>33</v>
      </c>
      <c r="D125" s="156">
        <f>ADDR3</f>
        <v>0</v>
      </c>
      <c r="E125" s="156"/>
      <c r="F125" s="156"/>
      <c r="G125" s="156"/>
      <c r="H125" s="156"/>
      <c r="I125" s="22"/>
      <c r="J125" s="22"/>
      <c r="K125" s="22"/>
      <c r="L125" s="9"/>
      <c r="M125" s="9"/>
    </row>
    <row r="126" spans="2:13" ht="13.5" customHeight="1" x14ac:dyDescent="0.45">
      <c r="B126" s="6"/>
      <c r="C126" s="85" t="s">
        <v>35</v>
      </c>
      <c r="D126" s="20"/>
      <c r="E126" s="20"/>
      <c r="F126" s="20"/>
      <c r="G126" s="20"/>
      <c r="H126" s="20"/>
      <c r="I126" s="20"/>
      <c r="J126" s="20"/>
      <c r="K126" s="20"/>
      <c r="L126" s="21"/>
      <c r="M126" s="9"/>
    </row>
    <row r="127" spans="2:13" ht="17.100000000000001" customHeight="1" x14ac:dyDescent="0.45">
      <c r="B127" s="6"/>
      <c r="C127" s="11" t="s">
        <v>11</v>
      </c>
      <c r="D127" s="24"/>
      <c r="E127" s="24"/>
      <c r="F127" s="24"/>
      <c r="G127" s="24"/>
      <c r="H127" s="24"/>
      <c r="I127" s="121" t="s">
        <v>10</v>
      </c>
      <c r="J127" s="121"/>
      <c r="K127" s="121"/>
      <c r="L127" s="5"/>
      <c r="M127" s="9"/>
    </row>
    <row r="128" spans="2:13" ht="17.100000000000001" customHeight="1" x14ac:dyDescent="0.45">
      <c r="B128" s="6"/>
      <c r="C128" s="25" t="s">
        <v>37</v>
      </c>
      <c r="D128" s="157">
        <f>name2</f>
        <v>0</v>
      </c>
      <c r="E128" s="157"/>
      <c r="F128" s="157"/>
      <c r="G128" s="157"/>
      <c r="H128" s="22"/>
      <c r="I128" s="122">
        <f>TAXID2</f>
        <v>0</v>
      </c>
      <c r="J128" s="123"/>
      <c r="K128" s="124"/>
      <c r="L128" s="9"/>
      <c r="M128" s="9"/>
    </row>
    <row r="129" spans="2:13" ht="13.5" customHeight="1" x14ac:dyDescent="0.45">
      <c r="B129" s="6"/>
      <c r="C129" s="125" t="s">
        <v>39</v>
      </c>
      <c r="D129" s="126"/>
      <c r="E129" s="126"/>
      <c r="F129" s="126"/>
      <c r="G129" s="22"/>
      <c r="H129" s="22"/>
      <c r="I129" s="22"/>
      <c r="J129" s="22"/>
      <c r="K129" s="22"/>
      <c r="L129" s="9"/>
      <c r="M129" s="9"/>
    </row>
    <row r="130" spans="2:13" ht="18" customHeight="1" x14ac:dyDescent="0.45">
      <c r="B130" s="6"/>
      <c r="C130" s="16" t="s">
        <v>38</v>
      </c>
      <c r="D130" s="156">
        <f>ADDR2</f>
        <v>0</v>
      </c>
      <c r="E130" s="156"/>
      <c r="F130" s="156"/>
      <c r="G130" s="156"/>
      <c r="H130" s="156"/>
      <c r="I130" s="127"/>
      <c r="J130" s="127"/>
      <c r="K130" s="127"/>
      <c r="L130" s="9"/>
      <c r="M130" s="9"/>
    </row>
    <row r="131" spans="2:13" ht="16.5" customHeight="1" x14ac:dyDescent="0.45">
      <c r="B131" s="6"/>
      <c r="C131" s="128" t="s">
        <v>36</v>
      </c>
      <c r="D131" s="129"/>
      <c r="E131" s="129"/>
      <c r="F131" s="129"/>
      <c r="G131" s="129"/>
      <c r="H131" s="129"/>
      <c r="I131" s="22"/>
      <c r="J131" s="22"/>
      <c r="K131" s="22"/>
      <c r="L131" s="9"/>
      <c r="M131" s="9"/>
    </row>
    <row r="132" spans="2:13" ht="17.100000000000001" customHeight="1" x14ac:dyDescent="0.45">
      <c r="B132" s="6"/>
      <c r="C132" s="118" t="s">
        <v>12</v>
      </c>
      <c r="D132" s="119"/>
      <c r="E132" s="27" t="s">
        <v>13</v>
      </c>
      <c r="F132" s="27" t="s">
        <v>14</v>
      </c>
      <c r="G132" s="27" t="s">
        <v>15</v>
      </c>
      <c r="H132" s="28" t="s">
        <v>57</v>
      </c>
      <c r="I132" s="120" t="s">
        <v>16</v>
      </c>
      <c r="J132" s="120"/>
      <c r="K132" s="22"/>
      <c r="L132" s="9"/>
      <c r="M132" s="9"/>
    </row>
    <row r="133" spans="2:13" ht="17.100000000000001" customHeight="1" x14ac:dyDescent="0.45">
      <c r="B133" s="6"/>
      <c r="C133" s="26"/>
      <c r="D133" s="27"/>
      <c r="E133" s="27"/>
      <c r="F133" s="27" t="s">
        <v>17</v>
      </c>
      <c r="G133" s="28" t="s">
        <v>55</v>
      </c>
      <c r="H133" s="28" t="s">
        <v>56</v>
      </c>
      <c r="I133" s="22"/>
      <c r="J133" s="22"/>
      <c r="K133" s="22"/>
      <c r="L133" s="9"/>
      <c r="M133" s="9"/>
    </row>
    <row r="134" spans="2:13" ht="6" customHeight="1" x14ac:dyDescent="0.45">
      <c r="B134" s="6"/>
      <c r="C134" s="29"/>
      <c r="D134" s="30"/>
      <c r="E134" s="30"/>
      <c r="F134" s="30"/>
      <c r="G134" s="30"/>
      <c r="H134" s="30"/>
      <c r="I134" s="20"/>
      <c r="J134" s="20"/>
      <c r="K134" s="20"/>
      <c r="L134" s="21"/>
      <c r="M134" s="9"/>
    </row>
    <row r="135" spans="2:13" ht="3.75" customHeight="1" x14ac:dyDescent="0.45">
      <c r="B135" s="6"/>
      <c r="C135" s="27"/>
      <c r="D135" s="27"/>
      <c r="E135" s="27"/>
      <c r="F135" s="27"/>
      <c r="G135" s="27"/>
      <c r="H135" s="27"/>
      <c r="I135" s="22"/>
      <c r="J135" s="22"/>
      <c r="K135" s="23"/>
      <c r="L135" s="23"/>
      <c r="M135" s="9"/>
    </row>
    <row r="136" spans="2:13" ht="17.100000000000001" customHeight="1" x14ac:dyDescent="0.45">
      <c r="B136" s="6"/>
      <c r="C136" s="105" t="s">
        <v>0</v>
      </c>
      <c r="D136" s="106"/>
      <c r="E136" s="106"/>
      <c r="F136" s="106"/>
      <c r="G136" s="107"/>
      <c r="H136" s="31" t="s">
        <v>3</v>
      </c>
      <c r="I136" s="31" t="s">
        <v>5</v>
      </c>
      <c r="J136" s="5"/>
      <c r="K136" s="31" t="s">
        <v>2</v>
      </c>
      <c r="L136" s="5"/>
      <c r="M136" s="9"/>
    </row>
    <row r="137" spans="2:13" ht="17.100000000000001" customHeight="1" x14ac:dyDescent="0.45">
      <c r="B137" s="6"/>
      <c r="C137" s="111"/>
      <c r="D137" s="112"/>
      <c r="E137" s="112"/>
      <c r="F137" s="112"/>
      <c r="G137" s="113"/>
      <c r="H137" s="32" t="s">
        <v>4</v>
      </c>
      <c r="I137" s="32" t="s">
        <v>6</v>
      </c>
      <c r="J137" s="21"/>
      <c r="K137" s="32" t="s">
        <v>1</v>
      </c>
      <c r="L137" s="21"/>
      <c r="M137" s="9"/>
    </row>
    <row r="138" spans="2:13" ht="17.100000000000001" customHeight="1" x14ac:dyDescent="0.45">
      <c r="B138" s="6"/>
      <c r="C138" s="92" t="s">
        <v>18</v>
      </c>
      <c r="D138" s="19"/>
      <c r="E138" s="19"/>
      <c r="F138" s="19"/>
      <c r="G138" s="14"/>
      <c r="H138" s="34" t="str">
        <f t="shared" ref="H138:I155" si="3">IF(H82="","",H82)</f>
        <v/>
      </c>
      <c r="I138" s="35" t="str">
        <f t="shared" si="3"/>
        <v/>
      </c>
      <c r="J138" s="36"/>
      <c r="K138" s="37">
        <f t="shared" ref="K138:K155" si="4">IF(K82="","",K82)</f>
        <v>0</v>
      </c>
      <c r="L138" s="99"/>
      <c r="M138" s="9"/>
    </row>
    <row r="139" spans="2:13" ht="17.100000000000001" customHeight="1" x14ac:dyDescent="0.45">
      <c r="B139" s="6"/>
      <c r="C139" s="10" t="s">
        <v>19</v>
      </c>
      <c r="D139" s="19"/>
      <c r="E139" s="19"/>
      <c r="F139" s="19"/>
      <c r="G139" s="14"/>
      <c r="H139" s="39" t="str">
        <f t="shared" si="3"/>
        <v/>
      </c>
      <c r="I139" s="35" t="str">
        <f t="shared" si="3"/>
        <v/>
      </c>
      <c r="J139" s="40"/>
      <c r="K139" s="37">
        <f t="shared" si="4"/>
        <v>0</v>
      </c>
      <c r="L139" s="100"/>
      <c r="M139" s="9"/>
    </row>
    <row r="140" spans="2:13" ht="17.100000000000001" customHeight="1" x14ac:dyDescent="0.45">
      <c r="B140" s="6"/>
      <c r="C140" s="10" t="s">
        <v>20</v>
      </c>
      <c r="D140" s="19"/>
      <c r="E140" s="19"/>
      <c r="F140" s="19"/>
      <c r="G140" s="14"/>
      <c r="H140" s="39" t="str">
        <f t="shared" si="3"/>
        <v/>
      </c>
      <c r="I140" s="35" t="str">
        <f t="shared" si="3"/>
        <v/>
      </c>
      <c r="J140" s="40"/>
      <c r="K140" s="37">
        <f t="shared" si="4"/>
        <v>0</v>
      </c>
      <c r="L140" s="100"/>
      <c r="M140" s="9"/>
    </row>
    <row r="141" spans="2:13" ht="17.100000000000001" customHeight="1" x14ac:dyDescent="0.45">
      <c r="B141" s="6"/>
      <c r="C141" s="10" t="s">
        <v>21</v>
      </c>
      <c r="D141" s="19"/>
      <c r="E141" s="19"/>
      <c r="F141" s="19"/>
      <c r="G141" s="14"/>
      <c r="H141" s="39" t="str">
        <f t="shared" si="3"/>
        <v/>
      </c>
      <c r="I141" s="35" t="str">
        <f t="shared" si="3"/>
        <v/>
      </c>
      <c r="J141" s="40"/>
      <c r="K141" s="37">
        <f t="shared" si="4"/>
        <v>0</v>
      </c>
      <c r="L141" s="100"/>
      <c r="M141" s="9"/>
    </row>
    <row r="142" spans="2:13" ht="17.100000000000001" customHeight="1" x14ac:dyDescent="0.45">
      <c r="B142" s="6"/>
      <c r="C142" s="10" t="s">
        <v>22</v>
      </c>
      <c r="D142" s="19"/>
      <c r="E142" s="19"/>
      <c r="F142" s="19"/>
      <c r="G142" s="14"/>
      <c r="H142" s="39" t="str">
        <f t="shared" si="3"/>
        <v/>
      </c>
      <c r="I142" s="35" t="str">
        <f t="shared" si="3"/>
        <v/>
      </c>
      <c r="J142" s="40"/>
      <c r="K142" s="37">
        <f t="shared" si="4"/>
        <v>0</v>
      </c>
      <c r="L142" s="100"/>
      <c r="M142" s="9"/>
    </row>
    <row r="143" spans="2:13" ht="17.100000000000001" customHeight="1" x14ac:dyDescent="0.45">
      <c r="B143" s="6"/>
      <c r="C143" s="114" t="s">
        <v>40</v>
      </c>
      <c r="D143" s="115"/>
      <c r="E143" s="115"/>
      <c r="F143" s="115"/>
      <c r="G143" s="116"/>
      <c r="H143" s="39" t="str">
        <f t="shared" si="3"/>
        <v/>
      </c>
      <c r="I143" s="35" t="str">
        <f t="shared" si="3"/>
        <v/>
      </c>
      <c r="J143" s="40"/>
      <c r="K143" s="37">
        <f t="shared" si="4"/>
        <v>0</v>
      </c>
      <c r="L143" s="100"/>
      <c r="M143" s="9"/>
    </row>
    <row r="144" spans="2:13" ht="17.100000000000001" customHeight="1" x14ac:dyDescent="0.45">
      <c r="B144" s="6"/>
      <c r="C144" s="10"/>
      <c r="D144" s="15"/>
      <c r="E144" s="19" t="s">
        <v>41</v>
      </c>
      <c r="F144" s="19"/>
      <c r="G144" s="14"/>
      <c r="H144" s="39" t="str">
        <f t="shared" si="3"/>
        <v/>
      </c>
      <c r="I144" s="35" t="str">
        <f t="shared" si="3"/>
        <v/>
      </c>
      <c r="J144" s="40"/>
      <c r="K144" s="37">
        <f t="shared" si="4"/>
        <v>0</v>
      </c>
      <c r="L144" s="100"/>
      <c r="M144" s="9"/>
    </row>
    <row r="145" spans="2:13" ht="17.100000000000001" customHeight="1" x14ac:dyDescent="0.45">
      <c r="B145" s="6"/>
      <c r="C145" s="10"/>
      <c r="D145" s="15"/>
      <c r="E145" s="19" t="s">
        <v>42</v>
      </c>
      <c r="F145" s="19"/>
      <c r="G145" s="14"/>
      <c r="H145" s="39" t="str">
        <f t="shared" si="3"/>
        <v/>
      </c>
      <c r="I145" s="35" t="str">
        <f t="shared" si="3"/>
        <v/>
      </c>
      <c r="J145" s="40"/>
      <c r="K145" s="37">
        <f t="shared" si="4"/>
        <v>0</v>
      </c>
      <c r="L145" s="100"/>
      <c r="M145" s="9"/>
    </row>
    <row r="146" spans="2:13" ht="17.100000000000001" customHeight="1" x14ac:dyDescent="0.45">
      <c r="B146" s="6"/>
      <c r="C146" s="10"/>
      <c r="D146" s="15"/>
      <c r="E146" s="19" t="s">
        <v>43</v>
      </c>
      <c r="F146" s="19"/>
      <c r="G146" s="14"/>
      <c r="H146" s="39" t="str">
        <f t="shared" si="3"/>
        <v/>
      </c>
      <c r="I146" s="35" t="str">
        <f t="shared" si="3"/>
        <v/>
      </c>
      <c r="J146" s="40"/>
      <c r="K146" s="37">
        <f t="shared" si="4"/>
        <v>0</v>
      </c>
      <c r="L146" s="100"/>
      <c r="M146" s="9"/>
    </row>
    <row r="147" spans="2:13" ht="17.100000000000001" customHeight="1" x14ac:dyDescent="0.45">
      <c r="B147" s="6"/>
      <c r="C147" s="10"/>
      <c r="D147" s="15"/>
      <c r="E147" s="19" t="s">
        <v>44</v>
      </c>
      <c r="F147" s="19"/>
      <c r="G147" s="14"/>
      <c r="H147" s="39" t="str">
        <f t="shared" si="3"/>
        <v/>
      </c>
      <c r="I147" s="42" t="str">
        <f t="shared" si="3"/>
        <v/>
      </c>
      <c r="J147" s="40"/>
      <c r="K147" s="37">
        <f t="shared" si="4"/>
        <v>0</v>
      </c>
      <c r="L147" s="100"/>
      <c r="M147" s="9"/>
    </row>
    <row r="148" spans="2:13" ht="17.100000000000001" customHeight="1" x14ac:dyDescent="0.45">
      <c r="B148" s="6"/>
      <c r="C148" s="114" t="s">
        <v>45</v>
      </c>
      <c r="D148" s="115"/>
      <c r="E148" s="115"/>
      <c r="F148" s="115"/>
      <c r="G148" s="116"/>
      <c r="H148" s="39" t="str">
        <f t="shared" si="3"/>
        <v/>
      </c>
      <c r="I148" s="43" t="str">
        <f t="shared" si="3"/>
        <v/>
      </c>
      <c r="J148" s="44"/>
      <c r="K148" s="37">
        <f t="shared" si="4"/>
        <v>0</v>
      </c>
      <c r="L148" s="100"/>
      <c r="M148" s="9"/>
    </row>
    <row r="149" spans="2:13" ht="17.100000000000001" customHeight="1" x14ac:dyDescent="0.45">
      <c r="B149" s="6"/>
      <c r="C149" s="114" t="s">
        <v>46</v>
      </c>
      <c r="D149" s="115"/>
      <c r="E149" s="115"/>
      <c r="F149" s="115"/>
      <c r="G149" s="116"/>
      <c r="H149" s="39" t="str">
        <f t="shared" si="3"/>
        <v/>
      </c>
      <c r="I149" s="43" t="str">
        <f t="shared" si="3"/>
        <v/>
      </c>
      <c r="J149" s="43"/>
      <c r="K149" s="37">
        <f t="shared" si="4"/>
        <v>0</v>
      </c>
      <c r="L149" s="100"/>
      <c r="M149" s="9"/>
    </row>
    <row r="150" spans="2:13" ht="17.100000000000001" customHeight="1" x14ac:dyDescent="0.45">
      <c r="B150" s="6"/>
      <c r="C150" s="114" t="s">
        <v>48</v>
      </c>
      <c r="D150" s="115"/>
      <c r="E150" s="115"/>
      <c r="F150" s="115"/>
      <c r="G150" s="116"/>
      <c r="H150" s="39" t="str">
        <f t="shared" si="3"/>
        <v/>
      </c>
      <c r="I150" s="45" t="str">
        <f t="shared" si="3"/>
        <v/>
      </c>
      <c r="J150" s="43"/>
      <c r="K150" s="37">
        <f t="shared" si="4"/>
        <v>0</v>
      </c>
      <c r="L150" s="100"/>
      <c r="M150" s="9"/>
    </row>
    <row r="151" spans="2:13" ht="17.100000000000001" customHeight="1" x14ac:dyDescent="0.45">
      <c r="B151" s="6"/>
      <c r="C151" s="10" t="s">
        <v>47</v>
      </c>
      <c r="D151" s="19"/>
      <c r="E151" s="19"/>
      <c r="F151" s="19"/>
      <c r="G151" s="14"/>
      <c r="H151" s="39" t="str">
        <f t="shared" si="3"/>
        <v/>
      </c>
      <c r="I151" s="45" t="str">
        <f t="shared" si="3"/>
        <v/>
      </c>
      <c r="J151" s="43"/>
      <c r="K151" s="37">
        <f t="shared" si="4"/>
        <v>0</v>
      </c>
      <c r="L151" s="100"/>
      <c r="M151" s="9"/>
    </row>
    <row r="152" spans="2:13" ht="17.100000000000001" customHeight="1" x14ac:dyDescent="0.45">
      <c r="B152" s="6"/>
      <c r="C152" s="10" t="s">
        <v>49</v>
      </c>
      <c r="D152" s="19"/>
      <c r="E152" s="19"/>
      <c r="F152" s="19"/>
      <c r="G152" s="14"/>
      <c r="H152" s="39" t="str">
        <f t="shared" si="3"/>
        <v/>
      </c>
      <c r="I152" s="43" t="str">
        <f t="shared" si="3"/>
        <v/>
      </c>
      <c r="J152" s="43"/>
      <c r="K152" s="37">
        <f t="shared" si="4"/>
        <v>0</v>
      </c>
      <c r="L152" s="100"/>
      <c r="M152" s="9"/>
    </row>
    <row r="153" spans="2:13" ht="17.100000000000001" customHeight="1" x14ac:dyDescent="0.45">
      <c r="B153" s="6"/>
      <c r="C153" s="10" t="s">
        <v>50</v>
      </c>
      <c r="D153" s="19"/>
      <c r="E153" s="19"/>
      <c r="F153" s="19"/>
      <c r="G153" s="14"/>
      <c r="H153" s="39" t="str">
        <f t="shared" si="3"/>
        <v/>
      </c>
      <c r="I153" s="43" t="str">
        <f t="shared" si="3"/>
        <v/>
      </c>
      <c r="J153" s="43"/>
      <c r="K153" s="37">
        <f t="shared" si="4"/>
        <v>0</v>
      </c>
      <c r="L153" s="100"/>
      <c r="M153" s="9"/>
    </row>
    <row r="154" spans="2:13" ht="17.100000000000001" customHeight="1" x14ac:dyDescent="0.45">
      <c r="B154" s="6"/>
      <c r="C154" s="114" t="s">
        <v>51</v>
      </c>
      <c r="D154" s="115"/>
      <c r="E154" s="115"/>
      <c r="F154" s="115"/>
      <c r="G154" s="116"/>
      <c r="H154" s="46" t="str">
        <f t="shared" si="3"/>
        <v/>
      </c>
      <c r="I154" s="37" t="str">
        <f t="shared" si="3"/>
        <v/>
      </c>
      <c r="J154" s="37"/>
      <c r="K154" s="37">
        <f t="shared" si="4"/>
        <v>0</v>
      </c>
      <c r="L154" s="100"/>
      <c r="M154" s="9"/>
    </row>
    <row r="155" spans="2:13" ht="17.100000000000001" customHeight="1" x14ac:dyDescent="0.45">
      <c r="B155" s="6"/>
      <c r="C155" s="93" t="s">
        <v>58</v>
      </c>
      <c r="D155" s="76"/>
      <c r="E155" s="76"/>
      <c r="F155" s="76"/>
      <c r="G155" s="77"/>
      <c r="H155" s="50" t="str">
        <f t="shared" si="3"/>
        <v/>
      </c>
      <c r="I155" s="51" t="str">
        <f t="shared" si="3"/>
        <v/>
      </c>
      <c r="J155" s="51"/>
      <c r="K155" s="61" t="str">
        <f t="shared" si="4"/>
        <v/>
      </c>
      <c r="L155" s="101"/>
      <c r="M155" s="9"/>
    </row>
    <row r="156" spans="2:13" ht="17.100000000000001" customHeight="1" thickBot="1" x14ac:dyDescent="0.5">
      <c r="B156" s="6"/>
      <c r="C156" s="74"/>
      <c r="D156" s="75"/>
      <c r="E156" s="75"/>
      <c r="F156" s="106" t="s">
        <v>23</v>
      </c>
      <c r="G156" s="106"/>
      <c r="H156" s="107"/>
      <c r="I156" s="53">
        <f>SUM(I138:I155)</f>
        <v>0</v>
      </c>
      <c r="J156" s="54"/>
      <c r="K156" s="55">
        <f>SUM(K138:K155)</f>
        <v>0</v>
      </c>
      <c r="L156" s="102"/>
      <c r="M156" s="9"/>
    </row>
    <row r="157" spans="2:13" ht="17.100000000000001" customHeight="1" thickTop="1" x14ac:dyDescent="0.45">
      <c r="B157" s="6"/>
      <c r="C157" s="94" t="str">
        <f>"รวมเงินภาษีที่หักนำส่ง   "&amp;BAHTTEXT(K156)</f>
        <v>รวมเงินภาษีที่หักนำส่ง   ศูนย์บาทถ้วน</v>
      </c>
      <c r="D157" s="76"/>
      <c r="E157" s="18"/>
      <c r="F157" s="76"/>
      <c r="G157" s="76"/>
      <c r="H157" s="76"/>
      <c r="I157" s="76"/>
      <c r="J157" s="76"/>
      <c r="K157" s="76"/>
      <c r="L157" s="95"/>
      <c r="M157" s="9"/>
    </row>
    <row r="158" spans="2:13" ht="3.75" customHeight="1" x14ac:dyDescent="0.45">
      <c r="B158" s="6"/>
      <c r="C158" s="72"/>
      <c r="D158" s="72"/>
      <c r="E158" s="72"/>
      <c r="F158" s="72"/>
      <c r="G158" s="72"/>
      <c r="H158" s="72"/>
      <c r="I158" s="72"/>
      <c r="J158" s="72"/>
      <c r="K158" s="72"/>
      <c r="L158" s="12"/>
      <c r="M158" s="9"/>
    </row>
    <row r="159" spans="2:13" ht="17.100000000000001" customHeight="1" x14ac:dyDescent="0.45">
      <c r="B159" s="6"/>
      <c r="C159" s="96" t="s">
        <v>59</v>
      </c>
      <c r="D159" s="72"/>
      <c r="E159" s="72" t="s">
        <v>60</v>
      </c>
      <c r="F159" s="72" t="s">
        <v>61</v>
      </c>
      <c r="G159" s="72"/>
      <c r="H159" s="72" t="s">
        <v>62</v>
      </c>
      <c r="I159" s="72"/>
      <c r="J159" s="72"/>
      <c r="K159" s="72"/>
      <c r="L159" s="18"/>
      <c r="M159" s="9"/>
    </row>
    <row r="160" spans="2:13" ht="17.100000000000001" customHeight="1" x14ac:dyDescent="0.45">
      <c r="B160" s="6"/>
      <c r="C160" s="117" t="s">
        <v>24</v>
      </c>
      <c r="D160" s="103"/>
      <c r="E160" s="97" t="s">
        <v>63</v>
      </c>
      <c r="F160" s="98"/>
      <c r="G160" s="71" t="s">
        <v>28</v>
      </c>
      <c r="H160" s="103" t="s">
        <v>30</v>
      </c>
      <c r="I160" s="103"/>
      <c r="J160" s="103" t="s">
        <v>29</v>
      </c>
      <c r="K160" s="103"/>
      <c r="L160" s="104"/>
      <c r="M160" s="9"/>
    </row>
    <row r="161" spans="2:13" ht="3.75" customHeight="1" x14ac:dyDescent="0.45">
      <c r="B161" s="6"/>
      <c r="C161" s="72"/>
      <c r="D161" s="72"/>
      <c r="E161" s="72"/>
      <c r="F161" s="72"/>
      <c r="G161" s="72"/>
      <c r="H161" s="72"/>
      <c r="I161" s="72"/>
      <c r="J161" s="72"/>
      <c r="K161" s="72"/>
      <c r="L161" s="12"/>
      <c r="M161" s="9"/>
    </row>
    <row r="162" spans="2:13" ht="18.95" customHeight="1" x14ac:dyDescent="0.45">
      <c r="B162" s="6"/>
      <c r="C162" s="105" t="s">
        <v>27</v>
      </c>
      <c r="D162" s="106"/>
      <c r="E162" s="106"/>
      <c r="F162" s="106"/>
      <c r="G162" s="106"/>
      <c r="H162" s="106"/>
      <c r="I162" s="106"/>
      <c r="J162" s="106"/>
      <c r="K162" s="106"/>
      <c r="L162" s="107"/>
      <c r="M162" s="9"/>
    </row>
    <row r="163" spans="2:13" ht="18.95" customHeight="1" x14ac:dyDescent="0.45">
      <c r="B163" s="6"/>
      <c r="C163" s="108" t="s">
        <v>69</v>
      </c>
      <c r="D163" s="109"/>
      <c r="E163" s="109"/>
      <c r="F163" s="109"/>
      <c r="G163" s="109"/>
      <c r="H163" s="109"/>
      <c r="I163" s="109"/>
      <c r="J163" s="109"/>
      <c r="K163" s="109"/>
      <c r="L163" s="110"/>
      <c r="M163" s="9"/>
    </row>
    <row r="164" spans="2:13" s="22" customFormat="1" ht="18.95" customHeight="1" x14ac:dyDescent="0.45">
      <c r="B164" s="6"/>
      <c r="C164" s="143" t="s">
        <v>68</v>
      </c>
      <c r="D164" s="127"/>
      <c r="E164" s="127"/>
      <c r="F164" s="127"/>
      <c r="G164" s="127"/>
      <c r="H164" s="127"/>
      <c r="I164" s="127"/>
      <c r="J164" s="127"/>
      <c r="K164" s="127"/>
      <c r="L164" s="144"/>
      <c r="M164" s="9"/>
    </row>
    <row r="165" spans="2:13" s="22" customFormat="1" ht="18.95" customHeight="1" x14ac:dyDescent="0.45">
      <c r="B165" s="6"/>
      <c r="C165" s="145" t="s">
        <v>52</v>
      </c>
      <c r="D165" s="146"/>
      <c r="E165" s="146"/>
      <c r="F165" s="146"/>
      <c r="G165" s="146"/>
      <c r="H165" s="146"/>
      <c r="I165" s="146"/>
      <c r="J165" s="146"/>
      <c r="K165" s="146"/>
      <c r="L165" s="147"/>
      <c r="M165" s="9"/>
    </row>
    <row r="166" spans="2:13" ht="5.25" customHeight="1" x14ac:dyDescent="0.45">
      <c r="B166" s="6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9"/>
    </row>
    <row r="167" spans="2:13" s="62" customFormat="1" ht="15.95" customHeight="1" x14ac:dyDescent="0.4">
      <c r="B167" s="63"/>
      <c r="C167" s="64" t="s">
        <v>26</v>
      </c>
      <c r="E167" s="64" t="s">
        <v>34</v>
      </c>
      <c r="F167" s="64"/>
      <c r="G167" s="64"/>
      <c r="H167" s="64"/>
      <c r="I167" s="64"/>
      <c r="J167" s="64"/>
      <c r="K167" s="64"/>
      <c r="L167" s="64"/>
      <c r="M167" s="65"/>
    </row>
    <row r="168" spans="2:13" s="62" customFormat="1" ht="15.95" customHeight="1" x14ac:dyDescent="0.4">
      <c r="B168" s="63"/>
      <c r="C168" s="64" t="s">
        <v>25</v>
      </c>
      <c r="E168" s="64" t="s">
        <v>53</v>
      </c>
      <c r="F168" s="64"/>
      <c r="G168" s="64"/>
      <c r="H168" s="64"/>
      <c r="I168" s="64"/>
      <c r="J168" s="64"/>
      <c r="K168" s="64"/>
      <c r="L168" s="64"/>
      <c r="M168" s="65"/>
    </row>
    <row r="169" spans="2:13" s="62" customFormat="1" ht="15.95" customHeight="1" x14ac:dyDescent="0.4">
      <c r="B169" s="66"/>
      <c r="C169" s="67"/>
      <c r="D169" s="67"/>
      <c r="E169" s="67" t="s">
        <v>54</v>
      </c>
      <c r="F169" s="67"/>
      <c r="G169" s="67"/>
      <c r="H169" s="67"/>
      <c r="I169" s="67"/>
      <c r="J169" s="67"/>
      <c r="K169" s="67"/>
      <c r="L169" s="67"/>
      <c r="M169" s="68"/>
    </row>
    <row r="170" spans="2:13" ht="5.25" customHeight="1" x14ac:dyDescent="0.45"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</row>
    <row r="171" spans="2:13" ht="15.95" customHeight="1" x14ac:dyDescent="0.45"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</row>
  </sheetData>
  <mergeCells count="99">
    <mergeCell ref="D12:H12"/>
    <mergeCell ref="D17:H17"/>
    <mergeCell ref="D10:G10"/>
    <mergeCell ref="D15:G15"/>
    <mergeCell ref="D67:G67"/>
    <mergeCell ref="D69:H69"/>
    <mergeCell ref="D72:G72"/>
    <mergeCell ref="D74:H74"/>
    <mergeCell ref="D125:H125"/>
    <mergeCell ref="D123:G123"/>
    <mergeCell ref="D128:G128"/>
    <mergeCell ref="D130:H130"/>
    <mergeCell ref="C36:G36"/>
    <mergeCell ref="C37:G37"/>
    <mergeCell ref="I17:K17"/>
    <mergeCell ref="C16:F16"/>
    <mergeCell ref="C18:H18"/>
    <mergeCell ref="C20:D20"/>
    <mergeCell ref="I20:J20"/>
    <mergeCell ref="C8:H8"/>
    <mergeCell ref="E2:H2"/>
    <mergeCell ref="E3:H3"/>
    <mergeCell ref="I4:K4"/>
    <mergeCell ref="I5:K5"/>
    <mergeCell ref="C6:F6"/>
    <mergeCell ref="I7:K7"/>
    <mergeCell ref="I14:K14"/>
    <mergeCell ref="I15:K15"/>
    <mergeCell ref="C23:G24"/>
    <mergeCell ref="C30:G30"/>
    <mergeCell ref="C35:G35"/>
    <mergeCell ref="I10:K10"/>
    <mergeCell ref="C51:L51"/>
    <mergeCell ref="C52:L52"/>
    <mergeCell ref="F43:H43"/>
    <mergeCell ref="C47:D47"/>
    <mergeCell ref="H47:I47"/>
    <mergeCell ref="J47:L47"/>
    <mergeCell ref="C49:L49"/>
    <mergeCell ref="C50:L50"/>
    <mergeCell ref="C41:G41"/>
    <mergeCell ref="C162:L162"/>
    <mergeCell ref="C163:L163"/>
    <mergeCell ref="C164:L164"/>
    <mergeCell ref="C165:L165"/>
    <mergeCell ref="I76:J76"/>
    <mergeCell ref="C80:G81"/>
    <mergeCell ref="C87:G87"/>
    <mergeCell ref="C92:G92"/>
    <mergeCell ref="C93:G93"/>
    <mergeCell ref="E59:H59"/>
    <mergeCell ref="E60:H60"/>
    <mergeCell ref="I61:K61"/>
    <mergeCell ref="I62:K62"/>
    <mergeCell ref="C63:F63"/>
    <mergeCell ref="I64:K64"/>
    <mergeCell ref="C65:H65"/>
    <mergeCell ref="I71:K71"/>
    <mergeCell ref="I72:K72"/>
    <mergeCell ref="C73:F73"/>
    <mergeCell ref="I74:K74"/>
    <mergeCell ref="C75:H75"/>
    <mergeCell ref="C76:D76"/>
    <mergeCell ref="I67:K67"/>
    <mergeCell ref="J104:L104"/>
    <mergeCell ref="C106:L106"/>
    <mergeCell ref="C107:L107"/>
    <mergeCell ref="C108:L108"/>
    <mergeCell ref="C109:L109"/>
    <mergeCell ref="C94:G94"/>
    <mergeCell ref="C98:G98"/>
    <mergeCell ref="F100:H100"/>
    <mergeCell ref="C104:D104"/>
    <mergeCell ref="H104:I104"/>
    <mergeCell ref="I120:K120"/>
    <mergeCell ref="C121:H121"/>
    <mergeCell ref="I127:K127"/>
    <mergeCell ref="I128:K128"/>
    <mergeCell ref="C129:F129"/>
    <mergeCell ref="E115:H115"/>
    <mergeCell ref="E116:H116"/>
    <mergeCell ref="I117:K117"/>
    <mergeCell ref="I118:K118"/>
    <mergeCell ref="C119:F119"/>
    <mergeCell ref="I123:K123"/>
    <mergeCell ref="C154:G154"/>
    <mergeCell ref="F156:H156"/>
    <mergeCell ref="C160:D160"/>
    <mergeCell ref="H160:I160"/>
    <mergeCell ref="J160:L160"/>
    <mergeCell ref="I130:K130"/>
    <mergeCell ref="C131:H131"/>
    <mergeCell ref="C132:D132"/>
    <mergeCell ref="I132:J132"/>
    <mergeCell ref="C136:G137"/>
    <mergeCell ref="C148:G148"/>
    <mergeCell ref="C149:G149"/>
    <mergeCell ref="C150:G150"/>
    <mergeCell ref="C143:G143"/>
  </mergeCells>
  <printOptions horizontalCentered="1"/>
  <pageMargins left="0.19685039370078741" right="0.19685039370078741" top="0.19685039370078741" bottom="0.11811023622047245" header="0" footer="0"/>
  <pageSetup paperSize="9" scale="95" fitToHeight="0" orientation="portrait" r:id="rId1"/>
  <headerFooter alignWithMargins="0"/>
  <rowBreaks count="1" manualBreakCount="1"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ฉ.1</vt:lpstr>
      <vt:lpstr>ฉ.1!addr</vt:lpstr>
      <vt:lpstr>ฉ.1!ADDR2</vt:lpstr>
      <vt:lpstr>ADDR3</vt:lpstr>
      <vt:lpstr>ฉ.1!BRANCH</vt:lpstr>
      <vt:lpstr>ฉ.1!BRANCH2</vt:lpstr>
      <vt:lpstr>ฉ.1!date</vt:lpstr>
      <vt:lpstr>ฉ.1!name</vt:lpstr>
      <vt:lpstr>ฉ.1!name2</vt:lpstr>
      <vt:lpstr>name3</vt:lpstr>
      <vt:lpstr>ฉ.1!TAXID</vt:lpstr>
      <vt:lpstr>TAXID2</vt:lpstr>
      <vt:lpstr>TAXID3</vt:lpstr>
      <vt:lpstr>ฉ.1!จำนวน</vt:lpstr>
      <vt:lpstr>ฉ.1!ภาษี</vt:lpstr>
    </vt:vector>
  </TitlesOfParts>
  <Company>xxxxxxxx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RAPHEETECH RAPT</dc:creator>
  <cp:lastModifiedBy>Windows User</cp:lastModifiedBy>
  <cp:lastPrinted>2022-09-22T04:11:02Z</cp:lastPrinted>
  <dcterms:created xsi:type="dcterms:W3CDTF">2001-08-03T09:22:13Z</dcterms:created>
  <dcterms:modified xsi:type="dcterms:W3CDTF">2022-09-22T04:12:45Z</dcterms:modified>
</cp:coreProperties>
</file>